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11700" tabRatio="342" activeTab="0"/>
  </bookViews>
  <sheets>
    <sheet name="with locators" sheetId="1" r:id="rId1"/>
  </sheets>
  <definedNames>
    <definedName name="_xlnm.Print_Area" localSheetId="0">'with locators'!$A$1:$M$36</definedName>
    <definedName name="_xlnm.Print_Titles" localSheetId="0">'with locators'!$5:$5</definedName>
  </definedNames>
  <calcPr fullCalcOnLoad="1"/>
</workbook>
</file>

<file path=xl/sharedStrings.xml><?xml version="1.0" encoding="utf-8"?>
<sst xmlns="http://schemas.openxmlformats.org/spreadsheetml/2006/main" count="148" uniqueCount="123">
  <si>
    <t>New Jubilee Agro-Industrial Economic Zone</t>
  </si>
  <si>
    <t>Barangay Hilapnitan, Municipality of Baybay, Province of Leyte</t>
  </si>
  <si>
    <t xml:space="preserve">New Jubilee International Holdings, Inc. </t>
  </si>
  <si>
    <t>-</t>
  </si>
  <si>
    <t>San Carlos Ecozone</t>
  </si>
  <si>
    <t>Palampas &amp; Punao, San Carlos City, Negros Occidental</t>
  </si>
  <si>
    <t>San Julio Realty, Inc</t>
  </si>
  <si>
    <t>REGION VIII</t>
  </si>
  <si>
    <t>REGION X</t>
  </si>
  <si>
    <t>REGION XI</t>
  </si>
  <si>
    <t xml:space="preserve">Philippine Packing Agricultural Export Processing Zone </t>
  </si>
  <si>
    <t>Bugo, Cagayan De Oro City</t>
  </si>
  <si>
    <t>Philippine Packing Management Services Corporation</t>
  </si>
  <si>
    <t>REGION XII</t>
  </si>
  <si>
    <t xml:space="preserve">Sarangani Economic Development Zone </t>
  </si>
  <si>
    <t>Cannery, Polomolok, South Cotabato</t>
  </si>
  <si>
    <t>Sarangani Resources Corporation</t>
  </si>
  <si>
    <t>REGION VI</t>
  </si>
  <si>
    <t>REGION VII</t>
  </si>
  <si>
    <t>SRC Calumpang Economic Development Zone</t>
  </si>
  <si>
    <t>Calumpang, General Santos City</t>
  </si>
  <si>
    <t>DEVELOPER/OPERATOR</t>
  </si>
  <si>
    <t>LOCATION</t>
  </si>
  <si>
    <t>NAME OF ECONOMIC ZONE</t>
  </si>
  <si>
    <t>LAND  AREA       (in hectares)</t>
  </si>
  <si>
    <t>CIIF Agro-Industrial Park, Inc.</t>
  </si>
  <si>
    <t>CIIF Agro-Industrial Park - Davao</t>
  </si>
  <si>
    <t>KM 9.5, Barangay Sasa, Davao City</t>
  </si>
  <si>
    <t xml:space="preserve">Ecofuel Land Development, Inc. </t>
  </si>
  <si>
    <t>AJMR Agro-Industrial Economic Zone</t>
  </si>
  <si>
    <t>AJMR Port Complex, Km. 20 Tibungco, Davao City</t>
  </si>
  <si>
    <t xml:space="preserve">AJMR Port Services Corporation </t>
  </si>
  <si>
    <t>DADC Economic Zone</t>
  </si>
  <si>
    <t>Barangay Darong, Municipality of Sta. Cruz, Province of Davao del Sur</t>
  </si>
  <si>
    <t>Darong Agricultural and Development Corp.</t>
  </si>
  <si>
    <t>TOTAL</t>
  </si>
  <si>
    <t>Lanao Del Norte (1)</t>
  </si>
  <si>
    <t>Agrotex Gensan Economic Zone</t>
  </si>
  <si>
    <t xml:space="preserve">Agrotex Commodities, Inc. </t>
  </si>
  <si>
    <t>REGION II</t>
  </si>
  <si>
    <t>SRC Allah Valley Economic Development Zone</t>
  </si>
  <si>
    <t xml:space="preserve">Tubi-allah, Surallah, South Cotabato </t>
  </si>
  <si>
    <t>LIST OF OPERATING AGRO-INDUSTRIAL ECONOMIC ZONE</t>
  </si>
  <si>
    <t>Negros  Occidental (1)</t>
  </si>
  <si>
    <t>Bukidnon Agro-Resources Export Zone</t>
  </si>
  <si>
    <t>Barangay Agusan Canyon, Manolo Fortich, Bukidnon</t>
  </si>
  <si>
    <t>Balo-I Agro-Industrial Economic Zone</t>
  </si>
  <si>
    <t>Barangay Maria Cristina, Balo-i, Lanao del Norte</t>
  </si>
  <si>
    <t xml:space="preserve">Balo-i Industrial, Inc. </t>
  </si>
  <si>
    <t>REGION IV</t>
  </si>
  <si>
    <t>Misamis Oriental (1)</t>
  </si>
  <si>
    <t xml:space="preserve">Samar Agro-Industrial Economic Zone </t>
  </si>
  <si>
    <t xml:space="preserve">Barangay Malajog, Tinambacan District, Calbayog City, Western Samar </t>
  </si>
  <si>
    <t xml:space="preserve">Hi Best Property Developer Corporation </t>
  </si>
  <si>
    <t>Davao del Sur (1)</t>
  </si>
  <si>
    <t>CORPORATE NATIONALITY</t>
  </si>
  <si>
    <t>APPROVED INVESTMENTS</t>
  </si>
  <si>
    <t>NO. OF LOCATORS</t>
  </si>
  <si>
    <t>100% Filipino</t>
  </si>
  <si>
    <t>60% Filipino and 40% German</t>
  </si>
  <si>
    <t>65% Filipino; 35.01% Singapore; .00015% Japanese; and  .000050% American</t>
  </si>
  <si>
    <t>70% Filipino and 30% American</t>
  </si>
  <si>
    <t xml:space="preserve">Barrio Tambler, General Santos City, Province of South Cotabato </t>
  </si>
  <si>
    <t>South Cotabato (4)</t>
  </si>
  <si>
    <t>Leyte (2)</t>
  </si>
  <si>
    <t>Isabela   (1)</t>
  </si>
  <si>
    <t xml:space="preserve">Ecofuel Agro-Industrial Ecozone  </t>
  </si>
  <si>
    <t xml:space="preserve">Sta. Filomena, San Mariano, Isabela                                   </t>
  </si>
  <si>
    <t xml:space="preserve">100% Filipino
</t>
  </si>
  <si>
    <t xml:space="preserve">100% Filipino </t>
  </si>
  <si>
    <t>Valencia Special Economic Zone</t>
  </si>
  <si>
    <t>Barangay Palinpinon, Municipality of Valencia, Province of Negros Oriental</t>
  </si>
  <si>
    <t>Municipal Government of Valencia, Negros Oriental</t>
  </si>
  <si>
    <t>Negros Oriental (1)</t>
  </si>
  <si>
    <t>Kamanga Agro-Industrial Economic Zone</t>
  </si>
  <si>
    <t xml:space="preserve">Brgy. Kamanga, Municipality of Maasim, Province of Sarangani </t>
  </si>
  <si>
    <t>Kamanga Agro-Industrial Ecozone Development Corporation</t>
  </si>
  <si>
    <t>Sarangani Agro-Industrial Eco Zone</t>
  </si>
  <si>
    <t>Municipality of Alabel, Province of Sarangani</t>
  </si>
  <si>
    <t>Alsons Development &amp; Investment Corporation</t>
  </si>
  <si>
    <t>Sarangani (2)</t>
  </si>
  <si>
    <t>PEZA-REGISTERED ENTERPRISE/ACTIVITY/ DATE OF PEZA BOARD APPROVAL AND REGSITRATION</t>
  </si>
  <si>
    <t>Carmen Cebu Gum Industrial Zone</t>
  </si>
  <si>
    <t>Cogon West, Carmen, Cebu City</t>
  </si>
  <si>
    <t xml:space="preserve">Pacific Poly Gums Holdings Corporation </t>
  </si>
  <si>
    <t>Cebu (1)</t>
  </si>
  <si>
    <t>REGION IX</t>
  </si>
  <si>
    <t>Irasan-Roxas Zanorte Special Economic Zone</t>
  </si>
  <si>
    <t xml:space="preserve">Barangay Irasan, Municipality of Roxas, Zamboanga del Norte </t>
  </si>
  <si>
    <t xml:space="preserve">STK-Prime Real Property Development Corporation </t>
  </si>
  <si>
    <t>Zamboanga del Norte  (1)</t>
  </si>
  <si>
    <t>Quezon (1)</t>
  </si>
  <si>
    <t>Candelaria Agri Special Economic Zone</t>
  </si>
  <si>
    <t>Barangay Mangilag Sur, Candelaria, Quezon</t>
  </si>
  <si>
    <r>
      <t xml:space="preserve">REGION </t>
    </r>
    <r>
      <rPr>
        <b/>
        <sz val="9"/>
        <rFont val="Tahoma"/>
        <family val="2"/>
      </rPr>
      <t xml:space="preserve">                                        </t>
    </r>
    <r>
      <rPr>
        <sz val="9"/>
        <rFont val="Tahoma"/>
        <family val="2"/>
      </rPr>
      <t>(NO. OF OPERATING ECOZONES)</t>
    </r>
  </si>
  <si>
    <r>
      <rPr>
        <b/>
        <sz val="14.5"/>
        <rFont val="Tahoma"/>
        <family val="2"/>
      </rPr>
      <t xml:space="preserve">Samar Coco Products Manufacturing, Inc. </t>
    </r>
    <r>
      <rPr>
        <sz val="14.5"/>
        <rFont val="Tahoma"/>
        <family val="2"/>
      </rPr>
      <t xml:space="preserve"> - Engaged in the manufacture of coco-crude oil and copra cake                                                                                    Date Approved :10 June 2009                                               Date Registered : 19 July 2010</t>
    </r>
  </si>
  <si>
    <r>
      <rPr>
        <b/>
        <sz val="14.5"/>
        <rFont val="Tahoma"/>
        <family val="2"/>
      </rPr>
      <t xml:space="preserve">Dole Philippines, Inc. -  </t>
    </r>
    <r>
      <rPr>
        <sz val="14.5"/>
        <rFont val="Tahoma"/>
        <family val="2"/>
      </rPr>
      <t xml:space="preserve">a) Manufacture of fruit-based products in plastic cups and plastic pouches, b) Production of fresh pineapple and pineapple juice concentrate; c) production of pineapple solids, pineapple juice, mixed fruit products, tropical fruit cocktail and nata de coco                                                                                                                   Date Approved : 18 September 2002                                             Date Registered : 25 November 2002                            </t>
    </r>
  </si>
  <si>
    <r>
      <rPr>
        <b/>
        <sz val="14.5"/>
        <rFont val="Tahoma"/>
        <family val="2"/>
      </rPr>
      <t xml:space="preserve">Green Future Innovation, Inc. </t>
    </r>
    <r>
      <rPr>
        <sz val="14.5"/>
        <rFont val="Tahoma"/>
        <family val="2"/>
      </rPr>
      <t>- manufacture/production of bioethanol and its by-products, i.e., power/electricity                                                         Date Approved : 22 September 2010                                                  Date Registered : 23 November 2010</t>
    </r>
  </si>
  <si>
    <r>
      <rPr>
        <b/>
        <sz val="14.5"/>
        <rFont val="Tahoma"/>
        <family val="2"/>
      </rPr>
      <t xml:space="preserve">Primex Coco Products, Inc. </t>
    </r>
    <r>
      <rPr>
        <sz val="14.5"/>
        <rFont val="Tahoma"/>
        <family val="2"/>
      </rPr>
      <t>-  manufactureof desiccated coconut and coconut milk powder                                                                                                           Date Approved : 07 October 2011                                                  Date Registered : 23 April 2014</t>
    </r>
  </si>
  <si>
    <r>
      <rPr>
        <b/>
        <sz val="14.5"/>
        <rFont val="Tahoma"/>
        <family val="2"/>
      </rPr>
      <t xml:space="preserve">San Carlos Bioenergy, Inc.  </t>
    </r>
    <r>
      <rPr>
        <sz val="14.5"/>
        <rFont val="Tahoma"/>
        <family val="2"/>
      </rPr>
      <t xml:space="preserve">-  production of bioethanol fuel and its by-products, power/electricity, carbon dioxide and carbon emission reduction (known as carbon credis)  and  to include the production of syrup from sugarcane                                                           Date Approved : 14 July 2009                                                  Date Registered : 16 September 2011                                                                                                                                                                        </t>
    </r>
  </si>
  <si>
    <r>
      <rPr>
        <b/>
        <sz val="14.5"/>
        <rFont val="Tahoma"/>
        <family val="2"/>
      </rPr>
      <t>Shemberg Biotech Corporation</t>
    </r>
    <r>
      <rPr>
        <sz val="14.5"/>
        <rFont val="Tahoma"/>
        <family val="2"/>
      </rPr>
      <t xml:space="preserve"> - processing of seaweeds                                                                                                                         Date Approved :  14 October 2011                                                                                   Date Registered : 18 December 2012</t>
    </r>
  </si>
  <si>
    <r>
      <t xml:space="preserve">Valencia Hydraulic System Technologies, Inc. - </t>
    </r>
    <r>
      <rPr>
        <sz val="14.5"/>
        <rFont val="Tahoma"/>
        <family val="2"/>
      </rPr>
      <t xml:space="preserve"> manufacture and assembly of hydraulic pumps                                                              Date Approved : 09 December 2010                                                  Date Registered : 13 June 2011    </t>
    </r>
  </si>
  <si>
    <r>
      <rPr>
        <b/>
        <sz val="14.5"/>
        <rFont val="Tahoma"/>
        <family val="2"/>
      </rPr>
      <t>Specialty Pulp Manufacturing, Inc.</t>
    </r>
    <r>
      <rPr>
        <sz val="14.5"/>
        <rFont val="Tahoma"/>
        <family val="2"/>
      </rPr>
      <t xml:space="preserve"> - manufacture of specialty pulp (pulp from national fibers such as but not limited to abaca, jute, kenaf, etc.)                                                                        Date Approved : 19 April 2010                                                  Date Registered : 21 July 2010  </t>
    </r>
  </si>
  <si>
    <r>
      <rPr>
        <b/>
        <sz val="14.5"/>
        <rFont val="Tahoma"/>
        <family val="2"/>
      </rPr>
      <t xml:space="preserve">Dipolog Coconut Oil Mill, Inc. </t>
    </r>
    <r>
      <rPr>
        <sz val="14.5"/>
        <rFont val="Tahoma"/>
        <family val="2"/>
      </rPr>
      <t>-  oil milling of crude oil and copra cake                                                                                                    Date Approved : 31 May 2011                                                                              Date Registered : 10 January 2013</t>
    </r>
  </si>
  <si>
    <r>
      <rPr>
        <b/>
        <sz val="14.5"/>
        <rFont val="Tahoma"/>
        <family val="2"/>
      </rPr>
      <t xml:space="preserve">Del Monte Philippines, Inc. </t>
    </r>
    <r>
      <rPr>
        <sz val="14.5"/>
        <rFont val="Tahoma"/>
        <family val="2"/>
      </rPr>
      <t>-   production of processed foods and beverages                                                                                                     Date Approved : 02 July 2007                                                                              Date Registered : 22 November 2007</t>
    </r>
  </si>
  <si>
    <r>
      <rPr>
        <b/>
        <sz val="14.5"/>
        <rFont val="Tahoma"/>
        <family val="2"/>
      </rPr>
      <t>Newtech Pulp, Inc.</t>
    </r>
    <r>
      <rPr>
        <sz val="14.5"/>
        <rFont val="Tahoma"/>
        <family val="2"/>
      </rPr>
      <t xml:space="preserve">  - manufacture and export of specialty pulp made from abaca and other natural fibers                                                                                 Date Approved :16 March 2009                                                Date Registered : 01 October 2009</t>
    </r>
  </si>
  <si>
    <r>
      <rPr>
        <b/>
        <sz val="14.5"/>
        <rFont val="Tahoma"/>
        <family val="2"/>
      </rPr>
      <t>Sumifru (Phils) Corp.</t>
    </r>
    <r>
      <rPr>
        <sz val="14.5"/>
        <rFont val="Tahoma"/>
        <family val="2"/>
      </rPr>
      <t xml:space="preserve"> - processing, cold storage and packing of bananas for export, and in plastic manufacturing and pallet treatment operations for its bananas processing operations                                                                             Date Approved : 21 June 2010                                                          Date Registered : 25 June 2010</t>
    </r>
  </si>
  <si>
    <r>
      <rPr>
        <b/>
        <sz val="14.5"/>
        <rFont val="Tahoma"/>
        <family val="2"/>
      </rPr>
      <t xml:space="preserve">Dole Philippines, Inc. -  </t>
    </r>
    <r>
      <rPr>
        <sz val="14.5"/>
        <rFont val="Tahoma"/>
        <family val="2"/>
      </rPr>
      <t>a) manufacture of corrugated boxes (COBOX); b) Printing of industrial and commercial labels, forms, brochures, and all packaging materials                                                                               Date Approved : 11 October 2004                                                            Date Registered : 13 January 2005</t>
    </r>
  </si>
  <si>
    <r>
      <rPr>
        <b/>
        <sz val="14.5"/>
        <rFont val="Tahoma"/>
        <family val="2"/>
      </rPr>
      <t xml:space="preserve">Dole Philippines, Inc. -  </t>
    </r>
    <r>
      <rPr>
        <sz val="14.5"/>
        <rFont val="Tahoma"/>
        <family val="2"/>
      </rPr>
      <t xml:space="preserve">processing of canned fruit base food, pineapple juice and concentrates and nata de coco                                                                                                          Date Approved : 15 February 2008                                               Date Registered : 16 February 2009                                              </t>
    </r>
  </si>
  <si>
    <r>
      <rPr>
        <b/>
        <sz val="14.5"/>
        <rFont val="Tahoma"/>
        <family val="2"/>
      </rPr>
      <t xml:space="preserve">Cargill Oil Mills Philippines, Inc. </t>
    </r>
    <r>
      <rPr>
        <sz val="14.5"/>
        <rFont val="Tahoma"/>
        <family val="2"/>
      </rPr>
      <t>-  production of crude coconut oil (CNO), refined and bleached oil known as cochin, refined, bleached and deodorized oil known as RBD, copra expeller cake (CXP), palm oil, palm kernel oil, and palm olein                                                                                                Date Approved : 26 August 2010                                                 Date Registered : 01 October 2010</t>
    </r>
  </si>
  <si>
    <r>
      <t xml:space="preserve">Alsons Aquaculture Corporation -  </t>
    </r>
    <r>
      <rPr>
        <sz val="14.5"/>
        <rFont val="Tahoma"/>
        <family val="2"/>
      </rPr>
      <t>production of feeds for fish, shrimps and other aquaculture farm species for Alsons Aquaculture's fish and shrimp farms which are grown for export                                                                                                        Date Approved : 27 December 2011                                              Date Registered : 02 March 2012</t>
    </r>
  </si>
  <si>
    <r>
      <t xml:space="preserve">Sarangani Energy Corporation -  </t>
    </r>
    <r>
      <rPr>
        <sz val="14.5"/>
        <rFont val="Tahoma"/>
        <family val="2"/>
      </rPr>
      <t>establishment, operation and maintenance of a coal-fired power plant facility                                                                                                             Date Approved : 12 May 2011                                                                          Date Registered : 07 June 2011</t>
    </r>
  </si>
  <si>
    <t>Cavite (1)</t>
  </si>
  <si>
    <t>Cavite Biofuels Ecozone</t>
  </si>
  <si>
    <t xml:space="preserve">Barangay Caluangan, Municipality of Magallanes, Province of Cavite </t>
  </si>
  <si>
    <t>Penwood Project Land Corporation</t>
  </si>
  <si>
    <r>
      <rPr>
        <b/>
        <sz val="14.5"/>
        <rFont val="Tahoma"/>
        <family val="2"/>
      </rPr>
      <t xml:space="preserve">Cavite Biofuel Producers, Inc.  </t>
    </r>
    <r>
      <rPr>
        <sz val="14.5"/>
        <rFont val="Tahoma"/>
        <family val="2"/>
      </rPr>
      <t>-  production of bioethanol and CO2 from sugarcane and molassesr                                                                                                           Date Approved : 30 April 2014                                                 Date Registered : 19 December 2014</t>
    </r>
  </si>
  <si>
    <t>Bukidnon (1)</t>
  </si>
  <si>
    <t>Davao City (2)</t>
  </si>
  <si>
    <t>Total No.  21</t>
  </si>
  <si>
    <r>
      <rPr>
        <b/>
        <sz val="14.5"/>
        <rFont val="Tahoma"/>
        <family val="2"/>
      </rPr>
      <t>First Coconut Manufacturing Inc.</t>
    </r>
    <r>
      <rPr>
        <sz val="14.5"/>
        <rFont val="Tahoma"/>
        <family val="2"/>
      </rPr>
      <t xml:space="preserve">  -  production of crude coconut oil, refined, bleached and deodorized coconut oil, copra meal and other coconut-derived by-products                                                                                 Date Approved :16 March 2009                                                Date Registered : 01 October 2009</t>
    </r>
  </si>
  <si>
    <r>
      <rPr>
        <b/>
        <sz val="14.5"/>
        <rFont val="Tahoma"/>
        <family val="2"/>
      </rPr>
      <t xml:space="preserve">Franklin Baker, Incorporated </t>
    </r>
    <r>
      <rPr>
        <sz val="14.5"/>
        <rFont val="Tahoma"/>
        <family val="2"/>
      </rPr>
      <t>-  establish an Integrated Coconut Products Processing Plant (Phase 1)                                                          Date Approved : 30 January 2015                           Date Registered : 25 March 2015</t>
    </r>
  </si>
  <si>
    <t>As of 31 July 2016</t>
  </si>
</sst>
</file>

<file path=xl/styles.xml><?xml version="1.0" encoding="utf-8"?>
<styleSheet xmlns="http://schemas.openxmlformats.org/spreadsheetml/2006/main">
  <numFmts count="41">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Red]#,##0.00"/>
    <numFmt numFmtId="179" formatCode="0.00000"/>
    <numFmt numFmtId="180" formatCode="#,##0.000"/>
    <numFmt numFmtId="181" formatCode="#,##0.0000"/>
    <numFmt numFmtId="182" formatCode="[$-409]dddd\,\ mmmm\ dd\,\ yyyy"/>
    <numFmt numFmtId="183" formatCode="[$-409]mmmm\ d\,\ yyyy;@"/>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quot;$&quot;#,##0.00"/>
    <numFmt numFmtId="191" formatCode="0.00000000"/>
    <numFmt numFmtId="192" formatCode="0.000000"/>
    <numFmt numFmtId="193" formatCode="0.0000"/>
    <numFmt numFmtId="194" formatCode="#,##0.000000"/>
    <numFmt numFmtId="195" formatCode="[$-3409]dd\-mmm\-yy;@"/>
    <numFmt numFmtId="196" formatCode="[$-409]d\-mmm\-yyyy;@"/>
  </numFmts>
  <fonts count="59">
    <font>
      <sz val="10"/>
      <name val="Arial"/>
      <family val="0"/>
    </font>
    <font>
      <u val="single"/>
      <sz val="10"/>
      <color indexed="12"/>
      <name val="Arial"/>
      <family val="2"/>
    </font>
    <font>
      <u val="single"/>
      <sz val="10"/>
      <color indexed="36"/>
      <name val="Arial"/>
      <family val="2"/>
    </font>
    <font>
      <b/>
      <sz val="13.5"/>
      <name val="Tahoma"/>
      <family val="2"/>
    </font>
    <font>
      <b/>
      <sz val="9"/>
      <name val="Tahoma"/>
      <family val="2"/>
    </font>
    <font>
      <sz val="9"/>
      <name val="Tahoma"/>
      <family val="2"/>
    </font>
    <font>
      <b/>
      <sz val="14.5"/>
      <name val="Tahoma"/>
      <family val="2"/>
    </font>
    <font>
      <sz val="14.5"/>
      <name val="Tahoma"/>
      <family val="2"/>
    </font>
    <font>
      <sz val="13.5"/>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6"/>
      <color indexed="8"/>
      <name val="Tahoma"/>
      <family val="2"/>
    </font>
    <font>
      <sz val="26"/>
      <color indexed="8"/>
      <name val="Tahoma"/>
      <family val="2"/>
    </font>
    <font>
      <b/>
      <sz val="13.5"/>
      <color indexed="8"/>
      <name val="Tahoma"/>
      <family val="2"/>
    </font>
    <font>
      <b/>
      <sz val="24"/>
      <color indexed="8"/>
      <name val="Tahoma"/>
      <family val="2"/>
    </font>
    <font>
      <sz val="13.5"/>
      <color indexed="8"/>
      <name val="Tahoma"/>
      <family val="2"/>
    </font>
    <font>
      <b/>
      <sz val="14.5"/>
      <color indexed="8"/>
      <name val="Tahoma"/>
      <family val="2"/>
    </font>
    <font>
      <sz val="14.5"/>
      <color indexed="8"/>
      <name val="Tahoma"/>
      <family val="2"/>
    </font>
    <font>
      <b/>
      <sz val="22"/>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6"/>
      <color theme="1"/>
      <name val="Tahoma"/>
      <family val="2"/>
    </font>
    <font>
      <sz val="26"/>
      <color theme="1"/>
      <name val="Tahoma"/>
      <family val="2"/>
    </font>
    <font>
      <b/>
      <sz val="13.5"/>
      <color theme="1"/>
      <name val="Tahoma"/>
      <family val="2"/>
    </font>
    <font>
      <b/>
      <sz val="24"/>
      <color theme="1"/>
      <name val="Tahoma"/>
      <family val="2"/>
    </font>
    <font>
      <sz val="13.5"/>
      <color theme="1"/>
      <name val="Tahoma"/>
      <family val="2"/>
    </font>
    <font>
      <b/>
      <sz val="14.5"/>
      <color theme="1"/>
      <name val="Tahoma"/>
      <family val="2"/>
    </font>
    <font>
      <sz val="14.5"/>
      <color theme="1"/>
      <name val="Tahoma"/>
      <family val="2"/>
    </font>
    <font>
      <b/>
      <sz val="22"/>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5">
    <xf numFmtId="0" fontId="0" fillId="0" borderId="0" xfId="0" applyAlignment="1">
      <alignment/>
    </xf>
    <xf numFmtId="0" fontId="51" fillId="0" borderId="0" xfId="0" applyFont="1" applyFill="1" applyBorder="1" applyAlignment="1">
      <alignment vertical="top"/>
    </xf>
    <xf numFmtId="4" fontId="51" fillId="0" borderId="0" xfId="0" applyNumberFormat="1" applyFont="1" applyFill="1" applyBorder="1" applyAlignment="1">
      <alignment horizontal="left" vertical="top"/>
    </xf>
    <xf numFmtId="0" fontId="52" fillId="0" borderId="0" xfId="0" applyFont="1" applyFill="1" applyBorder="1" applyAlignment="1">
      <alignment vertical="top"/>
    </xf>
    <xf numFmtId="0" fontId="53" fillId="0" borderId="0" xfId="0" applyFont="1" applyFill="1" applyBorder="1" applyAlignment="1">
      <alignment vertical="top"/>
    </xf>
    <xf numFmtId="4" fontId="53" fillId="0" borderId="0" xfId="0" applyNumberFormat="1" applyFont="1" applyFill="1" applyBorder="1" applyAlignment="1">
      <alignment horizontal="left" vertical="top"/>
    </xf>
    <xf numFmtId="0" fontId="54" fillId="0" borderId="0" xfId="0" applyFont="1" applyFill="1" applyBorder="1" applyAlignment="1">
      <alignment vertical="top"/>
    </xf>
    <xf numFmtId="4" fontId="55" fillId="0" borderId="0" xfId="0" applyNumberFormat="1" applyFont="1" applyFill="1" applyBorder="1" applyAlignment="1">
      <alignment horizontal="center" vertical="top"/>
    </xf>
    <xf numFmtId="4" fontId="55" fillId="0" borderId="0" xfId="0" applyNumberFormat="1" applyFont="1" applyFill="1" applyBorder="1" applyAlignment="1">
      <alignment horizontal="left" vertical="top" wrapText="1" indent="1"/>
    </xf>
    <xf numFmtId="0" fontId="55" fillId="0" borderId="0" xfId="0" applyNumberFormat="1" applyFont="1" applyFill="1" applyBorder="1" applyAlignment="1" applyProtection="1">
      <alignment horizontal="left" vertical="top" wrapText="1" indent="1"/>
      <protection/>
    </xf>
    <xf numFmtId="4" fontId="55" fillId="0" borderId="0" xfId="0" applyNumberFormat="1" applyFont="1" applyFill="1" applyBorder="1" applyAlignment="1">
      <alignment horizontal="center" vertical="top" wrapText="1"/>
    </xf>
    <xf numFmtId="189" fontId="55" fillId="0" borderId="0" xfId="0" applyNumberFormat="1" applyFont="1" applyFill="1" applyBorder="1" applyAlignment="1">
      <alignment horizontal="center" vertical="top" wrapText="1"/>
    </xf>
    <xf numFmtId="3" fontId="55" fillId="0" borderId="0" xfId="0" applyNumberFormat="1" applyFont="1" applyFill="1" applyBorder="1" applyAlignment="1">
      <alignment horizontal="center" vertical="top" wrapText="1"/>
    </xf>
    <xf numFmtId="0" fontId="55" fillId="0" borderId="0" xfId="0" applyFont="1" applyFill="1" applyBorder="1" applyAlignment="1">
      <alignment vertical="top"/>
    </xf>
    <xf numFmtId="0" fontId="55" fillId="0" borderId="0" xfId="0" applyFont="1" applyFill="1" applyBorder="1" applyAlignment="1">
      <alignment horizontal="left" vertical="top"/>
    </xf>
    <xf numFmtId="0" fontId="3" fillId="7" borderId="10" xfId="0" applyFont="1" applyFill="1" applyBorder="1" applyAlignment="1">
      <alignment vertical="top"/>
    </xf>
    <xf numFmtId="0" fontId="3" fillId="7" borderId="11" xfId="0" applyFont="1" applyFill="1" applyBorder="1" applyAlignment="1">
      <alignment horizontal="center" vertical="top"/>
    </xf>
    <xf numFmtId="0" fontId="3" fillId="7" borderId="12" xfId="0" applyNumberFormat="1" applyFont="1" applyFill="1" applyBorder="1" applyAlignment="1" applyProtection="1">
      <alignment horizontal="left" vertical="top" wrapText="1" indent="1"/>
      <protection/>
    </xf>
    <xf numFmtId="4" fontId="3" fillId="7" borderId="12" xfId="0" applyNumberFormat="1" applyFont="1" applyFill="1" applyBorder="1" applyAlignment="1">
      <alignment horizontal="center" vertical="top" wrapText="1"/>
    </xf>
    <xf numFmtId="189" fontId="3" fillId="7" borderId="12" xfId="0" applyNumberFormat="1" applyFont="1" applyFill="1" applyBorder="1" applyAlignment="1">
      <alignment horizontal="center" vertical="top" wrapText="1"/>
    </xf>
    <xf numFmtId="3" fontId="3" fillId="7" borderId="12" xfId="0" applyNumberFormat="1" applyFont="1" applyFill="1" applyBorder="1" applyAlignment="1">
      <alignment horizontal="center" vertical="top" wrapText="1"/>
    </xf>
    <xf numFmtId="0" fontId="3" fillId="7" borderId="12" xfId="0" applyFont="1" applyFill="1" applyBorder="1" applyAlignment="1">
      <alignment horizontal="center" vertical="top" wrapText="1"/>
    </xf>
    <xf numFmtId="0" fontId="56" fillId="0" borderId="0" xfId="0" applyFont="1" applyFill="1" applyBorder="1" applyAlignment="1">
      <alignment vertical="top"/>
    </xf>
    <xf numFmtId="0" fontId="56" fillId="0" borderId="10" xfId="0" applyFont="1" applyFill="1" applyBorder="1" applyAlignment="1">
      <alignment vertical="top"/>
    </xf>
    <xf numFmtId="0" fontId="56" fillId="0" borderId="13" xfId="0" applyFont="1" applyFill="1" applyBorder="1" applyAlignment="1">
      <alignment vertical="top"/>
    </xf>
    <xf numFmtId="0" fontId="56" fillId="0" borderId="11" xfId="0" applyFont="1" applyFill="1" applyBorder="1" applyAlignment="1">
      <alignment vertical="top"/>
    </xf>
    <xf numFmtId="0" fontId="57" fillId="0" borderId="11" xfId="0" applyFont="1" applyFill="1" applyBorder="1" applyAlignment="1">
      <alignment horizontal="center" vertical="top"/>
    </xf>
    <xf numFmtId="0" fontId="57" fillId="0" borderId="12" xfId="0" applyNumberFormat="1" applyFont="1" applyFill="1" applyBorder="1" applyAlignment="1" applyProtection="1">
      <alignment horizontal="left" vertical="top" wrapText="1" indent="1"/>
      <protection/>
    </xf>
    <xf numFmtId="4" fontId="57" fillId="0" borderId="12" xfId="0" applyNumberFormat="1" applyFont="1" applyFill="1" applyBorder="1" applyAlignment="1">
      <alignment horizontal="center" vertical="top" wrapText="1"/>
    </xf>
    <xf numFmtId="189" fontId="57" fillId="0" borderId="12" xfId="0" applyNumberFormat="1" applyFont="1" applyFill="1" applyBorder="1" applyAlignment="1">
      <alignment horizontal="center" vertical="top" wrapText="1"/>
    </xf>
    <xf numFmtId="3" fontId="57" fillId="0" borderId="12" xfId="0" applyNumberFormat="1" applyFont="1" applyFill="1" applyBorder="1" applyAlignment="1">
      <alignment horizontal="center" vertical="top" wrapText="1"/>
    </xf>
    <xf numFmtId="0" fontId="57" fillId="0" borderId="12" xfId="0" applyFont="1" applyFill="1" applyBorder="1" applyAlignment="1">
      <alignment horizontal="left" vertical="top"/>
    </xf>
    <xf numFmtId="0" fontId="57" fillId="0" borderId="0" xfId="0" applyFont="1" applyFill="1" applyBorder="1" applyAlignment="1">
      <alignment vertical="top"/>
    </xf>
    <xf numFmtId="0" fontId="6" fillId="0" borderId="0" xfId="0" applyFont="1" applyFill="1" applyBorder="1" applyAlignment="1">
      <alignment vertical="top"/>
    </xf>
    <xf numFmtId="0" fontId="6" fillId="0" borderId="10" xfId="0" applyFont="1" applyFill="1" applyBorder="1" applyAlignment="1">
      <alignment vertical="top"/>
    </xf>
    <xf numFmtId="0" fontId="6" fillId="0" borderId="13" xfId="0" applyFont="1" applyFill="1" applyBorder="1" applyAlignment="1">
      <alignment horizontal="right" vertical="top"/>
    </xf>
    <xf numFmtId="0" fontId="6" fillId="0" borderId="11" xfId="0" applyFont="1" applyFill="1" applyBorder="1" applyAlignment="1">
      <alignment vertical="top"/>
    </xf>
    <xf numFmtId="0" fontId="7" fillId="0" borderId="11" xfId="0" applyFont="1" applyFill="1" applyBorder="1" applyAlignment="1">
      <alignment horizontal="center" vertical="top"/>
    </xf>
    <xf numFmtId="0" fontId="7" fillId="0" borderId="12" xfId="0" applyNumberFormat="1" applyFont="1" applyFill="1" applyBorder="1" applyAlignment="1" applyProtection="1">
      <alignment horizontal="left" vertical="top" wrapText="1" indent="1"/>
      <protection/>
    </xf>
    <xf numFmtId="39" fontId="7" fillId="0" borderId="12" xfId="42" applyNumberFormat="1" applyFont="1" applyFill="1" applyBorder="1" applyAlignment="1">
      <alignment horizontal="center" vertical="top" wrapText="1"/>
    </xf>
    <xf numFmtId="189" fontId="7" fillId="0" borderId="12" xfId="42" applyNumberFormat="1" applyFont="1" applyFill="1" applyBorder="1" applyAlignment="1">
      <alignment horizontal="center" vertical="top" wrapText="1"/>
    </xf>
    <xf numFmtId="0" fontId="7" fillId="0" borderId="12" xfId="0" applyFont="1" applyFill="1" applyBorder="1" applyAlignment="1">
      <alignment horizontal="center" vertical="top" wrapText="1"/>
    </xf>
    <xf numFmtId="1" fontId="7" fillId="0" borderId="12" xfId="0" applyNumberFormat="1" applyFont="1" applyFill="1" applyBorder="1" applyAlignment="1">
      <alignment horizontal="left" vertical="top" wrapText="1" indent="1"/>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3" fillId="0" borderId="0" xfId="0" applyFont="1" applyFill="1" applyBorder="1" applyAlignment="1">
      <alignment vertical="top"/>
    </xf>
    <xf numFmtId="0" fontId="3" fillId="0" borderId="10" xfId="0" applyFont="1" applyFill="1" applyBorder="1" applyAlignment="1">
      <alignment vertical="top"/>
    </xf>
    <xf numFmtId="0" fontId="8" fillId="0" borderId="11" xfId="0" applyFont="1" applyFill="1" applyBorder="1" applyAlignment="1">
      <alignment horizontal="center" vertical="top"/>
    </xf>
    <xf numFmtId="191" fontId="8" fillId="0" borderId="0" xfId="0" applyNumberFormat="1" applyFont="1" applyFill="1" applyBorder="1" applyAlignment="1">
      <alignment horizontal="center" vertical="top" wrapText="1"/>
    </xf>
    <xf numFmtId="0" fontId="8" fillId="0" borderId="0" xfId="0" applyFont="1" applyFill="1" applyBorder="1" applyAlignment="1">
      <alignment horizontal="left" vertical="top"/>
    </xf>
    <xf numFmtId="0" fontId="8" fillId="0" borderId="0" xfId="0" applyFont="1" applyFill="1" applyBorder="1" applyAlignment="1">
      <alignment vertical="top"/>
    </xf>
    <xf numFmtId="0" fontId="57" fillId="0" borderId="12" xfId="0" applyFont="1" applyFill="1" applyBorder="1" applyAlignment="1">
      <alignment horizontal="left" vertical="top" wrapText="1" indent="1"/>
    </xf>
    <xf numFmtId="0" fontId="56" fillId="0" borderId="13" xfId="0" applyFont="1" applyFill="1" applyBorder="1" applyAlignment="1">
      <alignment horizontal="right" vertical="top"/>
    </xf>
    <xf numFmtId="0" fontId="56" fillId="0" borderId="11" xfId="0" applyFont="1" applyFill="1" applyBorder="1" applyAlignment="1">
      <alignment horizontal="right" vertical="top"/>
    </xf>
    <xf numFmtId="189" fontId="57" fillId="0" borderId="12" xfId="42" applyNumberFormat="1" applyFont="1" applyFill="1" applyBorder="1" applyAlignment="1">
      <alignment horizontal="center" vertical="top"/>
    </xf>
    <xf numFmtId="4" fontId="57" fillId="0" borderId="12" xfId="42" applyNumberFormat="1" applyFont="1" applyFill="1" applyBorder="1" applyAlignment="1">
      <alignment horizontal="center" vertical="top" wrapText="1"/>
    </xf>
    <xf numFmtId="0" fontId="7" fillId="0" borderId="12" xfId="0" applyFont="1" applyFill="1" applyBorder="1" applyAlignment="1">
      <alignment horizontal="left" vertical="top" wrapText="1" indent="1"/>
    </xf>
    <xf numFmtId="0" fontId="57" fillId="0" borderId="0" xfId="0" applyFont="1" applyFill="1" applyBorder="1" applyAlignment="1">
      <alignment horizontal="left" vertical="top"/>
    </xf>
    <xf numFmtId="181" fontId="7" fillId="0" borderId="12" xfId="42" applyNumberFormat="1" applyFont="1" applyFill="1" applyBorder="1" applyAlignment="1">
      <alignment horizontal="center" vertical="top"/>
    </xf>
    <xf numFmtId="189" fontId="7" fillId="0" borderId="12" xfId="42" applyNumberFormat="1" applyFont="1" applyFill="1" applyBorder="1" applyAlignment="1">
      <alignment horizontal="center" vertical="top"/>
    </xf>
    <xf numFmtId="4" fontId="7" fillId="0" borderId="12" xfId="42" applyNumberFormat="1" applyFont="1" applyFill="1" applyBorder="1" applyAlignment="1">
      <alignment horizontal="center" vertical="top" wrapText="1"/>
    </xf>
    <xf numFmtId="4" fontId="7" fillId="0" borderId="12" xfId="0" applyNumberFormat="1" applyFont="1" applyFill="1" applyBorder="1" applyAlignment="1">
      <alignment horizontal="center" vertical="top" wrapText="1"/>
    </xf>
    <xf numFmtId="1" fontId="6" fillId="0" borderId="12" xfId="0" applyNumberFormat="1" applyFont="1" applyFill="1" applyBorder="1" applyAlignment="1">
      <alignment horizontal="left" vertical="top" wrapText="1" indent="1"/>
    </xf>
    <xf numFmtId="0" fontId="57" fillId="0" borderId="12" xfId="0" applyFont="1" applyFill="1" applyBorder="1" applyAlignment="1">
      <alignment horizontal="left" vertical="top" indent="1"/>
    </xf>
    <xf numFmtId="4" fontId="57" fillId="0" borderId="12" xfId="42" applyNumberFormat="1" applyFont="1" applyFill="1" applyBorder="1" applyAlignment="1">
      <alignment horizontal="center" vertical="top"/>
    </xf>
    <xf numFmtId="0" fontId="57" fillId="0" borderId="12" xfId="0" applyFont="1" applyFill="1" applyBorder="1" applyAlignment="1">
      <alignment horizontal="center" vertical="top"/>
    </xf>
    <xf numFmtId="3" fontId="57" fillId="0" borderId="12" xfId="42" applyNumberFormat="1" applyFont="1" applyFill="1" applyBorder="1" applyAlignment="1">
      <alignment horizontal="center" vertical="top"/>
    </xf>
    <xf numFmtId="0" fontId="57" fillId="0" borderId="10" xfId="0" applyFont="1" applyFill="1" applyBorder="1" applyAlignment="1">
      <alignment vertical="top"/>
    </xf>
    <xf numFmtId="0" fontId="57" fillId="0" borderId="13" xfId="0" applyFont="1" applyFill="1" applyBorder="1" applyAlignment="1">
      <alignment vertical="top"/>
    </xf>
    <xf numFmtId="0" fontId="57" fillId="0" borderId="11" xfId="0" applyFont="1" applyFill="1" applyBorder="1" applyAlignment="1">
      <alignment vertical="top"/>
    </xf>
    <xf numFmtId="0" fontId="6" fillId="0" borderId="14" xfId="0" applyFont="1" applyFill="1" applyBorder="1" applyAlignment="1">
      <alignment vertical="top"/>
    </xf>
    <xf numFmtId="0" fontId="6" fillId="0" borderId="13" xfId="0" applyFont="1" applyFill="1" applyBorder="1" applyAlignment="1">
      <alignment vertical="top"/>
    </xf>
    <xf numFmtId="0" fontId="7" fillId="0" borderId="12" xfId="0" applyFont="1" applyFill="1" applyBorder="1" applyAlignment="1">
      <alignment horizontal="center" vertical="top"/>
    </xf>
    <xf numFmtId="181" fontId="7" fillId="0" borderId="12" xfId="0" applyNumberFormat="1" applyFont="1" applyFill="1" applyBorder="1" applyAlignment="1">
      <alignment horizontal="center" vertical="top" wrapText="1"/>
    </xf>
    <xf numFmtId="189" fontId="7" fillId="0" borderId="12" xfId="0" applyNumberFormat="1" applyFont="1" applyFill="1" applyBorder="1" applyAlignment="1" applyProtection="1">
      <alignment horizontal="center" vertical="top" wrapText="1"/>
      <protection/>
    </xf>
    <xf numFmtId="191" fontId="7" fillId="0" borderId="12"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0" fontId="7" fillId="0" borderId="12" xfId="0" applyFont="1" applyFill="1" applyBorder="1" applyAlignment="1">
      <alignment vertical="top"/>
    </xf>
    <xf numFmtId="0" fontId="7" fillId="0" borderId="15" xfId="0" applyFont="1" applyFill="1" applyBorder="1" applyAlignment="1">
      <alignment vertical="top"/>
    </xf>
    <xf numFmtId="0" fontId="7" fillId="0" borderId="11" xfId="0" applyFont="1" applyFill="1" applyBorder="1" applyAlignment="1">
      <alignment horizontal="right" vertical="top"/>
    </xf>
    <xf numFmtId="181" fontId="7" fillId="0" borderId="12" xfId="0" applyNumberFormat="1" applyFont="1" applyFill="1" applyBorder="1" applyAlignment="1">
      <alignment horizontal="center" vertical="top"/>
    </xf>
    <xf numFmtId="189" fontId="7" fillId="0" borderId="12" xfId="0" applyNumberFormat="1" applyFont="1" applyFill="1" applyBorder="1" applyAlignment="1">
      <alignment horizontal="center" vertical="top" wrapText="1"/>
    </xf>
    <xf numFmtId="39" fontId="7" fillId="0" borderId="12" xfId="42" applyNumberFormat="1" applyFont="1" applyFill="1" applyBorder="1" applyAlignment="1">
      <alignment horizontal="center" vertical="top"/>
    </xf>
    <xf numFmtId="39" fontId="57" fillId="0" borderId="12" xfId="42" applyNumberFormat="1" applyFont="1" applyFill="1" applyBorder="1" applyAlignment="1">
      <alignment horizontal="center" vertical="top" wrapText="1"/>
    </xf>
    <xf numFmtId="4" fontId="7" fillId="0" borderId="12" xfId="42" applyNumberFormat="1" applyFont="1" applyFill="1" applyBorder="1" applyAlignment="1">
      <alignment horizontal="left" vertical="top" wrapText="1" indent="1"/>
    </xf>
    <xf numFmtId="0" fontId="57" fillId="0" borderId="12" xfId="0" applyFont="1" applyFill="1" applyBorder="1" applyAlignment="1">
      <alignment horizontal="center" vertical="top" wrapText="1"/>
    </xf>
    <xf numFmtId="3" fontId="57" fillId="0" borderId="12" xfId="0" applyNumberFormat="1" applyFont="1" applyFill="1" applyBorder="1" applyAlignment="1">
      <alignment horizontal="left" vertical="top" wrapText="1" indent="1"/>
    </xf>
    <xf numFmtId="1" fontId="6" fillId="0" borderId="10" xfId="0" applyNumberFormat="1" applyFont="1" applyFill="1" applyBorder="1" applyAlignment="1">
      <alignment horizontal="center" vertical="top"/>
    </xf>
    <xf numFmtId="0" fontId="6" fillId="0" borderId="11" xfId="0" applyFont="1" applyFill="1" applyBorder="1" applyAlignment="1">
      <alignment horizontal="right" vertical="top"/>
    </xf>
    <xf numFmtId="4" fontId="7" fillId="0" borderId="12" xfId="42" applyNumberFormat="1" applyFont="1" applyFill="1" applyBorder="1" applyAlignment="1">
      <alignment horizontal="center" vertical="top"/>
    </xf>
    <xf numFmtId="0" fontId="7" fillId="0" borderId="10" xfId="0" applyFont="1" applyFill="1" applyBorder="1" applyAlignment="1">
      <alignment vertical="top"/>
    </xf>
    <xf numFmtId="0" fontId="7" fillId="0" borderId="11" xfId="0" applyFont="1" applyFill="1" applyBorder="1" applyAlignment="1">
      <alignment vertical="top"/>
    </xf>
    <xf numFmtId="0" fontId="6" fillId="0" borderId="12" xfId="0" applyFont="1" applyFill="1" applyBorder="1" applyAlignment="1">
      <alignment horizontal="left" vertical="top" wrapText="1" indent="1"/>
    </xf>
    <xf numFmtId="0" fontId="56" fillId="0" borderId="0" xfId="0" applyFont="1" applyFill="1" applyBorder="1" applyAlignment="1">
      <alignment horizontal="center" vertical="top"/>
    </xf>
    <xf numFmtId="0" fontId="56" fillId="0" borderId="0" xfId="0" applyFont="1" applyFill="1" applyBorder="1" applyAlignment="1">
      <alignment horizontal="left" vertical="top" wrapText="1" indent="1"/>
    </xf>
    <xf numFmtId="3" fontId="56" fillId="0" borderId="0" xfId="42" applyNumberFormat="1" applyFont="1" applyFill="1" applyBorder="1" applyAlignment="1">
      <alignment horizontal="center" vertical="top"/>
    </xf>
    <xf numFmtId="4" fontId="56" fillId="0" borderId="0" xfId="42" applyNumberFormat="1" applyFont="1" applyFill="1" applyBorder="1" applyAlignment="1">
      <alignment horizontal="center" vertical="top"/>
    </xf>
    <xf numFmtId="0" fontId="56" fillId="0" borderId="0" xfId="0" applyFont="1" applyFill="1" applyBorder="1" applyAlignment="1">
      <alignment horizontal="left" vertical="top"/>
    </xf>
    <xf numFmtId="0" fontId="55" fillId="0" borderId="0" xfId="0" applyFont="1" applyFill="1" applyBorder="1" applyAlignment="1">
      <alignment horizontal="center" vertical="top"/>
    </xf>
    <xf numFmtId="0" fontId="55" fillId="0" borderId="0" xfId="0" applyFont="1" applyFill="1" applyBorder="1" applyAlignment="1">
      <alignment horizontal="left" vertical="top" wrapText="1" indent="1"/>
    </xf>
    <xf numFmtId="0" fontId="3" fillId="0" borderId="11" xfId="0" applyFont="1" applyFill="1" applyBorder="1" applyAlignment="1">
      <alignment horizontal="right" vertical="top"/>
    </xf>
    <xf numFmtId="191" fontId="7"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center" vertical="top"/>
    </xf>
    <xf numFmtId="1" fontId="7" fillId="0" borderId="10" xfId="0" applyNumberFormat="1" applyFont="1" applyFill="1" applyBorder="1" applyAlignment="1">
      <alignment horizontal="center" vertical="top"/>
    </xf>
    <xf numFmtId="0" fontId="57" fillId="0" borderId="0" xfId="0" applyFont="1" applyFill="1" applyBorder="1" applyAlignment="1">
      <alignment horizontal="center" vertical="top"/>
    </xf>
    <xf numFmtId="0" fontId="57" fillId="0" borderId="0" xfId="0" applyNumberFormat="1" applyFont="1" applyFill="1" applyBorder="1" applyAlignment="1" applyProtection="1">
      <alignment horizontal="left" vertical="top" wrapText="1" indent="1"/>
      <protection/>
    </xf>
    <xf numFmtId="4" fontId="57" fillId="0" borderId="0" xfId="0" applyNumberFormat="1" applyFont="1" applyFill="1" applyBorder="1" applyAlignment="1">
      <alignment horizontal="center" vertical="top" wrapText="1"/>
    </xf>
    <xf numFmtId="189" fontId="57" fillId="0" borderId="0" xfId="0" applyNumberFormat="1" applyFont="1" applyFill="1" applyBorder="1" applyAlignment="1">
      <alignment horizontal="center" vertical="top" wrapText="1"/>
    </xf>
    <xf numFmtId="3" fontId="57" fillId="0" borderId="0" xfId="0" applyNumberFormat="1" applyFont="1" applyFill="1" applyBorder="1" applyAlignment="1">
      <alignment horizontal="center" vertical="top" wrapText="1"/>
    </xf>
    <xf numFmtId="0" fontId="57" fillId="0" borderId="0" xfId="0" applyFont="1" applyFill="1" applyBorder="1" applyAlignment="1">
      <alignment horizontal="left" vertical="top" wrapText="1" indent="1"/>
    </xf>
    <xf numFmtId="0" fontId="7" fillId="0" borderId="12" xfId="0" applyFont="1" applyFill="1" applyBorder="1" applyAlignment="1">
      <alignment horizontal="left" vertical="top" indent="1"/>
    </xf>
    <xf numFmtId="0" fontId="3" fillId="7" borderId="13" xfId="0" applyFont="1" applyFill="1" applyBorder="1" applyAlignment="1">
      <alignment horizontal="left" vertical="top" wrapText="1"/>
    </xf>
    <xf numFmtId="0" fontId="3" fillId="7" borderId="11" xfId="0" applyFont="1" applyFill="1" applyBorder="1" applyAlignment="1">
      <alignment horizontal="left" vertical="top" wrapText="1"/>
    </xf>
    <xf numFmtId="4" fontId="51" fillId="0" borderId="0" xfId="0" applyNumberFormat="1" applyFont="1" applyFill="1" applyBorder="1" applyAlignment="1">
      <alignment horizontal="center" vertical="top"/>
    </xf>
    <xf numFmtId="4" fontId="58" fillId="0" borderId="0"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AE55"/>
  <sheetViews>
    <sheetView tabSelected="1" view="pageBreakPreview" zoomScale="70" zoomScaleSheetLayoutView="70" zoomScalePageLayoutView="0" workbookViewId="0" topLeftCell="A1">
      <selection activeCell="A1" sqref="A1"/>
    </sheetView>
  </sheetViews>
  <sheetFormatPr defaultColWidth="9.140625" defaultRowHeight="49.5" customHeight="1"/>
  <cols>
    <col min="1" max="2" width="2.140625" style="4" customWidth="1"/>
    <col min="3" max="3" width="35.8515625" style="4" customWidth="1"/>
    <col min="4" max="4" width="2.00390625" style="4" customWidth="1"/>
    <col min="5" max="5" width="5.7109375" style="98" customWidth="1"/>
    <col min="6" max="6" width="37.8515625" style="9" customWidth="1"/>
    <col min="7" max="7" width="39.8515625" style="9" customWidth="1"/>
    <col min="8" max="8" width="41.7109375" style="9" customWidth="1"/>
    <col min="9" max="9" width="20.140625" style="10" customWidth="1"/>
    <col min="10" max="10" width="23.421875" style="11" customWidth="1"/>
    <col min="11" max="11" width="21.7109375" style="10" customWidth="1"/>
    <col min="12" max="12" width="18.140625" style="12" customWidth="1"/>
    <col min="13" max="13" width="54.57421875" style="14" customWidth="1"/>
    <col min="14" max="16384" width="9.140625" style="13" customWidth="1"/>
  </cols>
  <sheetData>
    <row r="1" spans="1:13" s="3" customFormat="1" ht="32.25">
      <c r="A1" s="1"/>
      <c r="B1" s="2"/>
      <c r="C1" s="113" t="s">
        <v>42</v>
      </c>
      <c r="D1" s="113"/>
      <c r="E1" s="113"/>
      <c r="F1" s="113"/>
      <c r="G1" s="113"/>
      <c r="H1" s="113"/>
      <c r="I1" s="113"/>
      <c r="J1" s="113"/>
      <c r="K1" s="113"/>
      <c r="L1" s="113"/>
      <c r="M1" s="113"/>
    </row>
    <row r="2" spans="1:13" s="3" customFormat="1" ht="32.25">
      <c r="A2" s="1"/>
      <c r="B2" s="2"/>
      <c r="C2" s="114" t="s">
        <v>122</v>
      </c>
      <c r="D2" s="114"/>
      <c r="E2" s="114"/>
      <c r="F2" s="114"/>
      <c r="G2" s="114"/>
      <c r="H2" s="114"/>
      <c r="I2" s="114"/>
      <c r="J2" s="114"/>
      <c r="K2" s="114"/>
      <c r="L2" s="114"/>
      <c r="M2" s="114"/>
    </row>
    <row r="3" spans="2:13" ht="26.25" customHeight="1">
      <c r="B3" s="5"/>
      <c r="C3" s="6" t="s">
        <v>119</v>
      </c>
      <c r="E3" s="7"/>
      <c r="F3" s="8"/>
      <c r="M3" s="13"/>
    </row>
    <row r="4" spans="2:6" ht="8.25" customHeight="1">
      <c r="B4" s="5"/>
      <c r="E4" s="7"/>
      <c r="F4" s="8"/>
    </row>
    <row r="5" spans="2:13" s="4" customFormat="1" ht="52.5" customHeight="1">
      <c r="B5" s="15"/>
      <c r="C5" s="111" t="s">
        <v>94</v>
      </c>
      <c r="D5" s="112"/>
      <c r="E5" s="16"/>
      <c r="F5" s="17" t="s">
        <v>23</v>
      </c>
      <c r="G5" s="17" t="s">
        <v>22</v>
      </c>
      <c r="H5" s="17" t="s">
        <v>21</v>
      </c>
      <c r="I5" s="18" t="s">
        <v>24</v>
      </c>
      <c r="J5" s="19" t="s">
        <v>56</v>
      </c>
      <c r="K5" s="18" t="s">
        <v>55</v>
      </c>
      <c r="L5" s="20" t="s">
        <v>57</v>
      </c>
      <c r="M5" s="21" t="s">
        <v>81</v>
      </c>
    </row>
    <row r="6" spans="1:13" s="32" customFormat="1" ht="35.25" customHeight="1">
      <c r="A6" s="22"/>
      <c r="B6" s="23"/>
      <c r="C6" s="24" t="s">
        <v>39</v>
      </c>
      <c r="D6" s="25"/>
      <c r="E6" s="26"/>
      <c r="F6" s="27"/>
      <c r="G6" s="27"/>
      <c r="H6" s="27"/>
      <c r="I6" s="28"/>
      <c r="J6" s="29"/>
      <c r="K6" s="28"/>
      <c r="L6" s="30"/>
      <c r="M6" s="31"/>
    </row>
    <row r="7" spans="1:16" s="44" customFormat="1" ht="123" customHeight="1">
      <c r="A7" s="33"/>
      <c r="B7" s="34"/>
      <c r="C7" s="35" t="s">
        <v>65</v>
      </c>
      <c r="D7" s="36"/>
      <c r="E7" s="37">
        <v>1</v>
      </c>
      <c r="F7" s="38" t="s">
        <v>66</v>
      </c>
      <c r="G7" s="38" t="s">
        <v>67</v>
      </c>
      <c r="H7" s="38" t="s">
        <v>28</v>
      </c>
      <c r="I7" s="39">
        <v>24</v>
      </c>
      <c r="J7" s="40">
        <v>15</v>
      </c>
      <c r="K7" s="41" t="s">
        <v>68</v>
      </c>
      <c r="L7" s="30">
        <v>1</v>
      </c>
      <c r="M7" s="42" t="s">
        <v>97</v>
      </c>
      <c r="N7" s="43"/>
      <c r="O7" s="43"/>
      <c r="P7" s="43"/>
    </row>
    <row r="8" spans="1:16" s="44" customFormat="1" ht="18">
      <c r="A8" s="33"/>
      <c r="B8" s="34"/>
      <c r="C8" s="71" t="s">
        <v>49</v>
      </c>
      <c r="D8" s="36"/>
      <c r="E8" s="37"/>
      <c r="F8" s="38"/>
      <c r="G8" s="38"/>
      <c r="H8" s="38"/>
      <c r="I8" s="61"/>
      <c r="J8" s="41"/>
      <c r="K8" s="75"/>
      <c r="L8" s="101"/>
      <c r="M8" s="102"/>
      <c r="N8" s="43"/>
      <c r="O8" s="43"/>
      <c r="P8" s="43"/>
    </row>
    <row r="9" spans="2:13" s="44" customFormat="1" ht="98.25" customHeight="1">
      <c r="B9" s="103"/>
      <c r="C9" s="35" t="s">
        <v>91</v>
      </c>
      <c r="D9" s="91"/>
      <c r="E9" s="37">
        <f>E7+1</f>
        <v>2</v>
      </c>
      <c r="F9" s="56" t="s">
        <v>92</v>
      </c>
      <c r="G9" s="56" t="s">
        <v>93</v>
      </c>
      <c r="H9" s="56" t="s">
        <v>89</v>
      </c>
      <c r="I9" s="89">
        <v>15.1859</v>
      </c>
      <c r="J9" s="89" t="s">
        <v>3</v>
      </c>
      <c r="K9" s="60" t="s">
        <v>69</v>
      </c>
      <c r="L9" s="30">
        <v>1</v>
      </c>
      <c r="M9" s="42" t="s">
        <v>98</v>
      </c>
    </row>
    <row r="10" spans="2:13" s="44" customFormat="1" ht="98.25" customHeight="1">
      <c r="B10" s="103"/>
      <c r="C10" s="35" t="s">
        <v>112</v>
      </c>
      <c r="D10" s="91"/>
      <c r="E10" s="37">
        <f>E9+1</f>
        <v>3</v>
      </c>
      <c r="F10" s="110" t="s">
        <v>113</v>
      </c>
      <c r="G10" s="56" t="s">
        <v>114</v>
      </c>
      <c r="H10" s="56" t="s">
        <v>115</v>
      </c>
      <c r="I10" s="89">
        <v>24.5699</v>
      </c>
      <c r="J10" s="89">
        <v>55</v>
      </c>
      <c r="K10" s="60" t="s">
        <v>58</v>
      </c>
      <c r="L10" s="30" t="s">
        <v>3</v>
      </c>
      <c r="M10" s="42" t="s">
        <v>116</v>
      </c>
    </row>
    <row r="11" spans="1:13" s="32" customFormat="1" ht="18">
      <c r="A11" s="22"/>
      <c r="B11" s="23"/>
      <c r="C11" s="24" t="s">
        <v>17</v>
      </c>
      <c r="D11" s="25"/>
      <c r="E11" s="26"/>
      <c r="F11" s="27"/>
      <c r="G11" s="27"/>
      <c r="H11" s="51"/>
      <c r="I11" s="28"/>
      <c r="J11" s="29"/>
      <c r="K11" s="28"/>
      <c r="L11" s="30"/>
      <c r="M11" s="31"/>
    </row>
    <row r="12" spans="1:14" s="32" customFormat="1" ht="162">
      <c r="A12" s="22"/>
      <c r="B12" s="23"/>
      <c r="C12" s="52" t="s">
        <v>43</v>
      </c>
      <c r="D12" s="53"/>
      <c r="E12" s="26">
        <f>E10+1</f>
        <v>4</v>
      </c>
      <c r="F12" s="27" t="s">
        <v>4</v>
      </c>
      <c r="G12" s="51" t="s">
        <v>5</v>
      </c>
      <c r="H12" s="51" t="s">
        <v>6</v>
      </c>
      <c r="I12" s="28">
        <v>25.7854</v>
      </c>
      <c r="J12" s="54">
        <v>3533</v>
      </c>
      <c r="K12" s="55" t="s">
        <v>58</v>
      </c>
      <c r="L12" s="30">
        <v>1</v>
      </c>
      <c r="M12" s="56" t="s">
        <v>99</v>
      </c>
      <c r="N12" s="57"/>
    </row>
    <row r="13" spans="1:13" s="32" customFormat="1" ht="18">
      <c r="A13" s="22"/>
      <c r="B13" s="23"/>
      <c r="C13" s="24" t="s">
        <v>18</v>
      </c>
      <c r="D13" s="25"/>
      <c r="E13" s="26"/>
      <c r="F13" s="27"/>
      <c r="G13" s="27"/>
      <c r="H13" s="27"/>
      <c r="I13" s="28"/>
      <c r="J13" s="29"/>
      <c r="K13" s="28"/>
      <c r="L13" s="30"/>
      <c r="M13" s="31"/>
    </row>
    <row r="14" spans="1:16" s="44" customFormat="1" ht="93.75" customHeight="1">
      <c r="A14" s="33"/>
      <c r="B14" s="34"/>
      <c r="C14" s="35" t="s">
        <v>85</v>
      </c>
      <c r="D14" s="36"/>
      <c r="E14" s="37">
        <f>E12+1</f>
        <v>5</v>
      </c>
      <c r="F14" s="56" t="s">
        <v>82</v>
      </c>
      <c r="G14" s="56" t="s">
        <v>83</v>
      </c>
      <c r="H14" s="56" t="s">
        <v>84</v>
      </c>
      <c r="I14" s="58">
        <v>7.5992</v>
      </c>
      <c r="J14" s="59">
        <v>5</v>
      </c>
      <c r="K14" s="60" t="s">
        <v>69</v>
      </c>
      <c r="L14" s="30">
        <v>1</v>
      </c>
      <c r="M14" s="42" t="s">
        <v>100</v>
      </c>
      <c r="N14" s="43"/>
      <c r="O14" s="43"/>
      <c r="P14" s="43"/>
    </row>
    <row r="15" spans="1:16" s="44" customFormat="1" ht="108.75" customHeight="1">
      <c r="A15" s="33"/>
      <c r="B15" s="34"/>
      <c r="C15" s="35" t="s">
        <v>73</v>
      </c>
      <c r="D15" s="36"/>
      <c r="E15" s="37">
        <f>E14+1</f>
        <v>6</v>
      </c>
      <c r="F15" s="38" t="s">
        <v>70</v>
      </c>
      <c r="G15" s="38" t="s">
        <v>71</v>
      </c>
      <c r="H15" s="38" t="s">
        <v>72</v>
      </c>
      <c r="I15" s="61">
        <v>4.3252</v>
      </c>
      <c r="J15" s="59">
        <v>102</v>
      </c>
      <c r="K15" s="60" t="s">
        <v>58</v>
      </c>
      <c r="L15" s="30">
        <v>1</v>
      </c>
      <c r="M15" s="62" t="s">
        <v>101</v>
      </c>
      <c r="N15" s="43"/>
      <c r="O15" s="43"/>
      <c r="P15" s="43"/>
    </row>
    <row r="16" spans="1:13" s="32" customFormat="1" ht="18">
      <c r="A16" s="22"/>
      <c r="B16" s="23"/>
      <c r="C16" s="24" t="s">
        <v>7</v>
      </c>
      <c r="D16" s="25"/>
      <c r="E16" s="26"/>
      <c r="F16" s="51"/>
      <c r="G16" s="27"/>
      <c r="H16" s="27"/>
      <c r="I16" s="28"/>
      <c r="J16" s="29"/>
      <c r="K16" s="28"/>
      <c r="L16" s="30"/>
      <c r="M16" s="31"/>
    </row>
    <row r="17" spans="1:14" s="32" customFormat="1" ht="131.25" customHeight="1">
      <c r="A17" s="22"/>
      <c r="B17" s="23"/>
      <c r="C17" s="52" t="s">
        <v>64</v>
      </c>
      <c r="D17" s="25"/>
      <c r="E17" s="26">
        <f>E15+1</f>
        <v>7</v>
      </c>
      <c r="F17" s="51" t="s">
        <v>0</v>
      </c>
      <c r="G17" s="51" t="s">
        <v>1</v>
      </c>
      <c r="H17" s="51" t="s">
        <v>2</v>
      </c>
      <c r="I17" s="64">
        <v>4.98</v>
      </c>
      <c r="J17" s="29">
        <v>20.5</v>
      </c>
      <c r="K17" s="65" t="s">
        <v>58</v>
      </c>
      <c r="L17" s="66">
        <v>1</v>
      </c>
      <c r="M17" s="56" t="s">
        <v>102</v>
      </c>
      <c r="N17" s="57"/>
    </row>
    <row r="18" spans="2:13" s="32" customFormat="1" ht="108">
      <c r="B18" s="67"/>
      <c r="C18" s="68"/>
      <c r="D18" s="69"/>
      <c r="E18" s="26">
        <f>E17+1</f>
        <v>8</v>
      </c>
      <c r="F18" s="63" t="s">
        <v>51</v>
      </c>
      <c r="G18" s="51" t="s">
        <v>52</v>
      </c>
      <c r="H18" s="51" t="s">
        <v>53</v>
      </c>
      <c r="I18" s="64">
        <v>7.261</v>
      </c>
      <c r="J18" s="54" t="s">
        <v>3</v>
      </c>
      <c r="K18" s="65" t="s">
        <v>58</v>
      </c>
      <c r="L18" s="66">
        <v>1</v>
      </c>
      <c r="M18" s="56" t="s">
        <v>95</v>
      </c>
    </row>
    <row r="19" spans="1:14" s="77" customFormat="1" ht="18">
      <c r="A19" s="33"/>
      <c r="B19" s="70"/>
      <c r="C19" s="71" t="s">
        <v>86</v>
      </c>
      <c r="D19" s="36"/>
      <c r="E19" s="72"/>
      <c r="F19" s="38"/>
      <c r="G19" s="38"/>
      <c r="H19" s="38"/>
      <c r="I19" s="73"/>
      <c r="J19" s="74"/>
      <c r="K19" s="41"/>
      <c r="L19" s="75"/>
      <c r="M19" s="76"/>
      <c r="N19" s="39"/>
    </row>
    <row r="20" spans="1:14" s="77" customFormat="1" ht="106.5" customHeight="1">
      <c r="A20" s="44"/>
      <c r="B20" s="78"/>
      <c r="C20" s="35" t="s">
        <v>90</v>
      </c>
      <c r="D20" s="79"/>
      <c r="E20" s="72">
        <f>E18+1</f>
        <v>9</v>
      </c>
      <c r="F20" s="56" t="s">
        <v>87</v>
      </c>
      <c r="G20" s="56" t="s">
        <v>88</v>
      </c>
      <c r="H20" s="56" t="s">
        <v>89</v>
      </c>
      <c r="I20" s="80">
        <v>6.0552</v>
      </c>
      <c r="J20" s="81">
        <v>2.14292</v>
      </c>
      <c r="K20" s="60" t="s">
        <v>58</v>
      </c>
      <c r="L20" s="66">
        <v>1</v>
      </c>
      <c r="M20" s="42" t="s">
        <v>103</v>
      </c>
      <c r="N20" s="82"/>
    </row>
    <row r="21" spans="1:13" s="32" customFormat="1" ht="18">
      <c r="A21" s="22"/>
      <c r="B21" s="23"/>
      <c r="C21" s="24" t="s">
        <v>8</v>
      </c>
      <c r="D21" s="25"/>
      <c r="E21" s="26"/>
      <c r="F21" s="27"/>
      <c r="G21" s="27"/>
      <c r="H21" s="27"/>
      <c r="I21" s="28"/>
      <c r="J21" s="29"/>
      <c r="K21" s="28"/>
      <c r="L21" s="30"/>
      <c r="M21" s="31"/>
    </row>
    <row r="22" spans="1:13" s="32" customFormat="1" ht="106.5" customHeight="1">
      <c r="A22" s="22"/>
      <c r="B22" s="23"/>
      <c r="C22" s="52" t="s">
        <v>50</v>
      </c>
      <c r="D22" s="53"/>
      <c r="E22" s="26">
        <f>E20+1</f>
        <v>10</v>
      </c>
      <c r="F22" s="51" t="s">
        <v>10</v>
      </c>
      <c r="G22" s="51" t="s">
        <v>11</v>
      </c>
      <c r="H22" s="51" t="s">
        <v>12</v>
      </c>
      <c r="I22" s="64">
        <v>27</v>
      </c>
      <c r="J22" s="54" t="s">
        <v>3</v>
      </c>
      <c r="K22" s="28" t="s">
        <v>58</v>
      </c>
      <c r="L22" s="66">
        <v>1</v>
      </c>
      <c r="M22" s="42" t="s">
        <v>104</v>
      </c>
    </row>
    <row r="23" spans="1:14" s="32" customFormat="1" ht="103.5" customHeight="1">
      <c r="A23" s="22"/>
      <c r="B23" s="23"/>
      <c r="C23" s="52" t="s">
        <v>36</v>
      </c>
      <c r="D23" s="53"/>
      <c r="E23" s="26">
        <f>E22+1</f>
        <v>11</v>
      </c>
      <c r="F23" s="27" t="s">
        <v>46</v>
      </c>
      <c r="G23" s="51" t="s">
        <v>47</v>
      </c>
      <c r="H23" s="51" t="s">
        <v>48</v>
      </c>
      <c r="I23" s="28">
        <v>13.9012</v>
      </c>
      <c r="J23" s="29" t="s">
        <v>3</v>
      </c>
      <c r="K23" s="83" t="s">
        <v>59</v>
      </c>
      <c r="L23" s="30">
        <v>1</v>
      </c>
      <c r="M23" s="56" t="s">
        <v>105</v>
      </c>
      <c r="N23" s="57"/>
    </row>
    <row r="24" spans="1:31" s="44" customFormat="1" ht="86.25" customHeight="1">
      <c r="A24" s="33"/>
      <c r="B24" s="34"/>
      <c r="C24" s="52" t="s">
        <v>117</v>
      </c>
      <c r="D24" s="88"/>
      <c r="E24" s="37">
        <f>E23+1</f>
        <v>12</v>
      </c>
      <c r="F24" s="56" t="s">
        <v>44</v>
      </c>
      <c r="G24" s="56" t="s">
        <v>45</v>
      </c>
      <c r="H24" s="56" t="s">
        <v>12</v>
      </c>
      <c r="I24" s="61">
        <v>46.17</v>
      </c>
      <c r="J24" s="89">
        <v>100</v>
      </c>
      <c r="K24" s="61" t="s">
        <v>58</v>
      </c>
      <c r="L24" s="30">
        <v>1</v>
      </c>
      <c r="M24" s="56"/>
      <c r="N24" s="43"/>
      <c r="O24" s="43"/>
      <c r="P24" s="43"/>
      <c r="Q24" s="43"/>
      <c r="R24" s="43"/>
      <c r="S24" s="43"/>
      <c r="T24" s="43"/>
      <c r="U24" s="43"/>
      <c r="V24" s="43"/>
      <c r="W24" s="43"/>
      <c r="X24" s="43"/>
      <c r="Y24" s="43"/>
      <c r="Z24" s="43"/>
      <c r="AA24" s="43"/>
      <c r="AB24" s="43"/>
      <c r="AC24" s="43"/>
      <c r="AD24" s="43"/>
      <c r="AE24" s="43"/>
    </row>
    <row r="25" spans="1:13" s="32" customFormat="1" ht="18">
      <c r="A25" s="22"/>
      <c r="B25" s="23"/>
      <c r="C25" s="24" t="s">
        <v>9</v>
      </c>
      <c r="D25" s="25"/>
      <c r="E25" s="26"/>
      <c r="F25" s="27"/>
      <c r="G25" s="27"/>
      <c r="H25" s="27"/>
      <c r="I25" s="28"/>
      <c r="J25" s="29"/>
      <c r="K25" s="28"/>
      <c r="L25" s="30"/>
      <c r="M25" s="31"/>
    </row>
    <row r="26" spans="1:14" s="32" customFormat="1" ht="138" customHeight="1">
      <c r="A26" s="22"/>
      <c r="B26" s="23"/>
      <c r="C26" s="52" t="s">
        <v>118</v>
      </c>
      <c r="D26" s="53"/>
      <c r="E26" s="26">
        <f>E24+1</f>
        <v>13</v>
      </c>
      <c r="F26" s="51" t="s">
        <v>29</v>
      </c>
      <c r="G26" s="51" t="s">
        <v>30</v>
      </c>
      <c r="H26" s="51" t="s">
        <v>31</v>
      </c>
      <c r="I26" s="64">
        <v>8.9639</v>
      </c>
      <c r="J26" s="54">
        <v>33.84</v>
      </c>
      <c r="K26" s="55" t="s">
        <v>60</v>
      </c>
      <c r="L26" s="66">
        <v>1</v>
      </c>
      <c r="M26" s="84" t="s">
        <v>106</v>
      </c>
      <c r="N26" s="57"/>
    </row>
    <row r="27" spans="1:31" s="50" customFormat="1" ht="126">
      <c r="A27" s="45"/>
      <c r="B27" s="46"/>
      <c r="C27" s="52"/>
      <c r="D27" s="100"/>
      <c r="E27" s="47">
        <f>E26+1</f>
        <v>14</v>
      </c>
      <c r="F27" s="51" t="s">
        <v>26</v>
      </c>
      <c r="G27" s="51" t="s">
        <v>27</v>
      </c>
      <c r="H27" s="51" t="s">
        <v>25</v>
      </c>
      <c r="I27" s="64">
        <v>8.5395</v>
      </c>
      <c r="J27" s="54" t="s">
        <v>3</v>
      </c>
      <c r="K27" s="28" t="s">
        <v>58</v>
      </c>
      <c r="L27" s="48"/>
      <c r="M27" s="56" t="s">
        <v>120</v>
      </c>
      <c r="N27" s="49"/>
      <c r="O27" s="49"/>
      <c r="P27" s="49"/>
      <c r="Q27" s="49"/>
      <c r="R27" s="49"/>
      <c r="S27" s="49"/>
      <c r="T27" s="49"/>
      <c r="U27" s="49"/>
      <c r="V27" s="49"/>
      <c r="W27" s="49"/>
      <c r="X27" s="49"/>
      <c r="Y27" s="49"/>
      <c r="Z27" s="49"/>
      <c r="AA27" s="49"/>
      <c r="AB27" s="49"/>
      <c r="AC27" s="49"/>
      <c r="AD27" s="49"/>
      <c r="AE27" s="49"/>
    </row>
    <row r="28" spans="1:14" s="32" customFormat="1" ht="90">
      <c r="A28" s="22"/>
      <c r="B28" s="23"/>
      <c r="C28" s="52" t="s">
        <v>54</v>
      </c>
      <c r="D28" s="53"/>
      <c r="E28" s="26">
        <f>E27+1</f>
        <v>15</v>
      </c>
      <c r="F28" s="51" t="s">
        <v>32</v>
      </c>
      <c r="G28" s="51" t="s">
        <v>33</v>
      </c>
      <c r="H28" s="51" t="s">
        <v>34</v>
      </c>
      <c r="I28" s="64">
        <v>15</v>
      </c>
      <c r="J28" s="64">
        <v>32.9</v>
      </c>
      <c r="K28" s="28" t="s">
        <v>58</v>
      </c>
      <c r="L28" s="66">
        <v>1</v>
      </c>
      <c r="M28" s="84" t="s">
        <v>121</v>
      </c>
      <c r="N28" s="57"/>
    </row>
    <row r="29" spans="1:13" s="32" customFormat="1" ht="18">
      <c r="A29" s="22"/>
      <c r="B29" s="23"/>
      <c r="C29" s="24" t="s">
        <v>13</v>
      </c>
      <c r="D29" s="25"/>
      <c r="E29" s="26"/>
      <c r="F29" s="27"/>
      <c r="G29" s="27"/>
      <c r="H29" s="27"/>
      <c r="I29" s="28"/>
      <c r="J29" s="29"/>
      <c r="K29" s="28"/>
      <c r="L29" s="30"/>
      <c r="M29" s="31"/>
    </row>
    <row r="30" spans="1:13" s="32" customFormat="1" ht="193.5" customHeight="1">
      <c r="A30" s="22"/>
      <c r="B30" s="23"/>
      <c r="C30" s="52" t="s">
        <v>63</v>
      </c>
      <c r="D30" s="25"/>
      <c r="E30" s="26">
        <f>E28+1</f>
        <v>16</v>
      </c>
      <c r="F30" s="27" t="s">
        <v>14</v>
      </c>
      <c r="G30" s="51" t="s">
        <v>15</v>
      </c>
      <c r="H30" s="51" t="s">
        <v>16</v>
      </c>
      <c r="I30" s="28">
        <v>72.8673</v>
      </c>
      <c r="J30" s="54">
        <v>272.7</v>
      </c>
      <c r="K30" s="55" t="s">
        <v>61</v>
      </c>
      <c r="L30" s="30">
        <v>1</v>
      </c>
      <c r="M30" s="42" t="s">
        <v>96</v>
      </c>
    </row>
    <row r="31" spans="1:13" s="32" customFormat="1" ht="139.5" customHeight="1">
      <c r="A31" s="22"/>
      <c r="B31" s="23"/>
      <c r="C31" s="52"/>
      <c r="D31" s="53"/>
      <c r="E31" s="26">
        <f>E30+1</f>
        <v>17</v>
      </c>
      <c r="F31" s="27" t="s">
        <v>19</v>
      </c>
      <c r="G31" s="27" t="s">
        <v>20</v>
      </c>
      <c r="H31" s="51" t="s">
        <v>16</v>
      </c>
      <c r="I31" s="28">
        <v>18.6738</v>
      </c>
      <c r="J31" s="54">
        <v>3</v>
      </c>
      <c r="K31" s="85" t="s">
        <v>58</v>
      </c>
      <c r="L31" s="30">
        <v>1</v>
      </c>
      <c r="M31" s="42" t="s">
        <v>107</v>
      </c>
    </row>
    <row r="32" spans="1:13" s="32" customFormat="1" ht="103.5" customHeight="1">
      <c r="A32" s="22"/>
      <c r="B32" s="23"/>
      <c r="C32" s="24"/>
      <c r="D32" s="25"/>
      <c r="E32" s="26">
        <f>E31+1</f>
        <v>18</v>
      </c>
      <c r="F32" s="86" t="s">
        <v>40</v>
      </c>
      <c r="G32" s="51" t="s">
        <v>41</v>
      </c>
      <c r="H32" s="51" t="s">
        <v>16</v>
      </c>
      <c r="I32" s="64">
        <v>56.0958</v>
      </c>
      <c r="J32" s="54">
        <v>203.94537</v>
      </c>
      <c r="K32" s="28" t="s">
        <v>61</v>
      </c>
      <c r="L32" s="66">
        <v>1</v>
      </c>
      <c r="M32" s="42" t="s">
        <v>108</v>
      </c>
    </row>
    <row r="33" spans="1:13" s="44" customFormat="1" ht="182.25" customHeight="1">
      <c r="A33" s="33"/>
      <c r="B33" s="87"/>
      <c r="C33" s="35"/>
      <c r="D33" s="88"/>
      <c r="E33" s="26">
        <f>E32+1</f>
        <v>19</v>
      </c>
      <c r="F33" s="56" t="s">
        <v>37</v>
      </c>
      <c r="G33" s="56" t="s">
        <v>62</v>
      </c>
      <c r="H33" s="56" t="s">
        <v>38</v>
      </c>
      <c r="I33" s="89">
        <v>11.0019</v>
      </c>
      <c r="J33" s="59" t="s">
        <v>3</v>
      </c>
      <c r="K33" s="41" t="s">
        <v>58</v>
      </c>
      <c r="L33" s="66">
        <v>1</v>
      </c>
      <c r="M33" s="42" t="s">
        <v>109</v>
      </c>
    </row>
    <row r="34" spans="2:16" s="44" customFormat="1" ht="124.5" customHeight="1">
      <c r="B34" s="90"/>
      <c r="C34" s="35" t="s">
        <v>80</v>
      </c>
      <c r="D34" s="91"/>
      <c r="E34" s="37">
        <f>E33+1</f>
        <v>20</v>
      </c>
      <c r="F34" s="56" t="s">
        <v>74</v>
      </c>
      <c r="G34" s="56" t="s">
        <v>75</v>
      </c>
      <c r="H34" s="56" t="s">
        <v>76</v>
      </c>
      <c r="I34" s="89">
        <v>54.6013</v>
      </c>
      <c r="J34" s="81">
        <v>284.4</v>
      </c>
      <c r="K34" s="61" t="s">
        <v>58</v>
      </c>
      <c r="L34" s="66">
        <v>1</v>
      </c>
      <c r="M34" s="92" t="s">
        <v>111</v>
      </c>
      <c r="N34" s="43"/>
      <c r="O34" s="43"/>
      <c r="P34" s="43"/>
    </row>
    <row r="35" spans="2:16" s="44" customFormat="1" ht="134.25" customHeight="1">
      <c r="B35" s="90"/>
      <c r="C35" s="35"/>
      <c r="D35" s="91"/>
      <c r="E35" s="37">
        <f>E34+1</f>
        <v>21</v>
      </c>
      <c r="F35" s="38" t="s">
        <v>77</v>
      </c>
      <c r="G35" s="56" t="s">
        <v>78</v>
      </c>
      <c r="H35" s="56" t="s">
        <v>79</v>
      </c>
      <c r="I35" s="89">
        <v>317.2387</v>
      </c>
      <c r="J35" s="81">
        <v>1411.9369</v>
      </c>
      <c r="K35" s="61" t="s">
        <v>58</v>
      </c>
      <c r="L35" s="66">
        <v>1</v>
      </c>
      <c r="M35" s="92" t="s">
        <v>110</v>
      </c>
      <c r="N35" s="43"/>
      <c r="O35" s="43"/>
      <c r="P35" s="43"/>
    </row>
    <row r="36" spans="5:13" s="22" customFormat="1" ht="42.75" customHeight="1">
      <c r="E36" s="93"/>
      <c r="F36" s="94"/>
      <c r="G36" s="94"/>
      <c r="H36" s="94" t="s">
        <v>35</v>
      </c>
      <c r="I36" s="95">
        <f>SUM(I7:I35)</f>
        <v>769.8151999999999</v>
      </c>
      <c r="J36" s="95">
        <f>SUM(J7:J35)</f>
        <v>6075.3651899999995</v>
      </c>
      <c r="K36" s="96"/>
      <c r="L36" s="95">
        <f>SUM(L7:L35)</f>
        <v>19</v>
      </c>
      <c r="M36" s="97"/>
    </row>
    <row r="37" spans="1:13" s="32" customFormat="1" ht="49.5" customHeight="1">
      <c r="A37" s="22"/>
      <c r="B37" s="22"/>
      <c r="C37" s="22"/>
      <c r="D37" s="22"/>
      <c r="E37" s="104"/>
      <c r="F37" s="105"/>
      <c r="G37" s="105"/>
      <c r="H37" s="105"/>
      <c r="I37" s="106"/>
      <c r="J37" s="107"/>
      <c r="K37" s="106"/>
      <c r="L37" s="108"/>
      <c r="M37" s="57"/>
    </row>
    <row r="38" spans="1:13" s="32" customFormat="1" ht="49.5" customHeight="1">
      <c r="A38" s="22"/>
      <c r="B38" s="22"/>
      <c r="C38" s="22"/>
      <c r="D38" s="22"/>
      <c r="E38" s="104"/>
      <c r="F38" s="105"/>
      <c r="G38" s="105"/>
      <c r="H38" s="105"/>
      <c r="I38" s="106"/>
      <c r="J38" s="107"/>
      <c r="K38" s="106"/>
      <c r="L38" s="108"/>
      <c r="M38" s="57"/>
    </row>
    <row r="39" spans="1:13" s="32" customFormat="1" ht="49.5" customHeight="1">
      <c r="A39" s="22"/>
      <c r="B39" s="22"/>
      <c r="C39" s="22"/>
      <c r="D39" s="22"/>
      <c r="E39" s="104"/>
      <c r="F39" s="105"/>
      <c r="G39" s="105"/>
      <c r="H39" s="105"/>
      <c r="I39" s="106"/>
      <c r="J39" s="107"/>
      <c r="K39" s="106"/>
      <c r="L39" s="108"/>
      <c r="M39" s="57"/>
    </row>
    <row r="40" spans="1:13" s="32" customFormat="1" ht="49.5" customHeight="1">
      <c r="A40" s="22"/>
      <c r="B40" s="22"/>
      <c r="C40" s="22"/>
      <c r="D40" s="22"/>
      <c r="E40" s="104"/>
      <c r="F40" s="105"/>
      <c r="G40" s="105"/>
      <c r="H40" s="105"/>
      <c r="I40" s="106"/>
      <c r="J40" s="107"/>
      <c r="K40" s="106"/>
      <c r="L40" s="108"/>
      <c r="M40" s="57"/>
    </row>
    <row r="41" spans="1:13" s="32" customFormat="1" ht="49.5" customHeight="1">
      <c r="A41" s="22"/>
      <c r="B41" s="22"/>
      <c r="C41" s="22"/>
      <c r="D41" s="22"/>
      <c r="E41" s="104"/>
      <c r="F41" s="105"/>
      <c r="G41" s="105"/>
      <c r="H41" s="105"/>
      <c r="I41" s="106"/>
      <c r="J41" s="107"/>
      <c r="K41" s="106"/>
      <c r="L41" s="108"/>
      <c r="M41" s="57"/>
    </row>
    <row r="42" spans="1:13" s="32" customFormat="1" ht="49.5" customHeight="1">
      <c r="A42" s="22"/>
      <c r="B42" s="22"/>
      <c r="C42" s="22"/>
      <c r="D42" s="22"/>
      <c r="E42" s="104"/>
      <c r="F42" s="109"/>
      <c r="G42" s="109"/>
      <c r="H42" s="109"/>
      <c r="I42" s="106"/>
      <c r="J42" s="107"/>
      <c r="K42" s="106"/>
      <c r="L42" s="108"/>
      <c r="M42" s="57"/>
    </row>
    <row r="43" spans="1:13" s="32" customFormat="1" ht="49.5" customHeight="1">
      <c r="A43" s="22"/>
      <c r="B43" s="22"/>
      <c r="C43" s="22"/>
      <c r="D43" s="22"/>
      <c r="E43" s="104"/>
      <c r="F43" s="109"/>
      <c r="G43" s="109"/>
      <c r="H43" s="109"/>
      <c r="I43" s="106"/>
      <c r="J43" s="107"/>
      <c r="K43" s="106"/>
      <c r="L43" s="108"/>
      <c r="M43" s="57"/>
    </row>
    <row r="44" spans="1:13" s="32" customFormat="1" ht="49.5" customHeight="1">
      <c r="A44" s="22"/>
      <c r="B44" s="22"/>
      <c r="C44" s="22"/>
      <c r="D44" s="22"/>
      <c r="E44" s="104"/>
      <c r="F44" s="109"/>
      <c r="G44" s="109"/>
      <c r="H44" s="109"/>
      <c r="I44" s="106"/>
      <c r="J44" s="107"/>
      <c r="K44" s="106"/>
      <c r="L44" s="108"/>
      <c r="M44" s="57"/>
    </row>
    <row r="45" spans="1:13" s="32" customFormat="1" ht="49.5" customHeight="1">
      <c r="A45" s="22"/>
      <c r="B45" s="22"/>
      <c r="C45" s="22"/>
      <c r="D45" s="22"/>
      <c r="E45" s="104"/>
      <c r="F45" s="109"/>
      <c r="G45" s="109"/>
      <c r="H45" s="109"/>
      <c r="I45" s="106"/>
      <c r="J45" s="107"/>
      <c r="K45" s="106"/>
      <c r="L45" s="108"/>
      <c r="M45" s="57"/>
    </row>
    <row r="46" spans="1:13" s="32" customFormat="1" ht="49.5" customHeight="1">
      <c r="A46" s="22"/>
      <c r="B46" s="22"/>
      <c r="C46" s="22"/>
      <c r="D46" s="22"/>
      <c r="E46" s="104"/>
      <c r="F46" s="105"/>
      <c r="G46" s="105"/>
      <c r="H46" s="105"/>
      <c r="I46" s="106"/>
      <c r="J46" s="107"/>
      <c r="K46" s="106"/>
      <c r="L46" s="108"/>
      <c r="M46" s="57"/>
    </row>
    <row r="47" spans="1:13" s="32" customFormat="1" ht="49.5" customHeight="1">
      <c r="A47" s="22"/>
      <c r="B47" s="22"/>
      <c r="C47" s="22"/>
      <c r="D47" s="22"/>
      <c r="E47" s="104"/>
      <c r="F47" s="109"/>
      <c r="G47" s="109"/>
      <c r="H47" s="109"/>
      <c r="I47" s="106"/>
      <c r="J47" s="107"/>
      <c r="K47" s="106"/>
      <c r="L47" s="108"/>
      <c r="M47" s="57"/>
    </row>
    <row r="48" spans="1:13" s="32" customFormat="1" ht="49.5" customHeight="1">
      <c r="A48" s="22"/>
      <c r="B48" s="22"/>
      <c r="C48" s="22"/>
      <c r="D48" s="22"/>
      <c r="E48" s="104"/>
      <c r="F48" s="109"/>
      <c r="G48" s="109"/>
      <c r="H48" s="109"/>
      <c r="I48" s="106"/>
      <c r="J48" s="107"/>
      <c r="K48" s="106"/>
      <c r="L48" s="108"/>
      <c r="M48" s="57"/>
    </row>
    <row r="49" spans="1:13" s="32" customFormat="1" ht="49.5" customHeight="1">
      <c r="A49" s="22"/>
      <c r="B49" s="22"/>
      <c r="C49" s="22"/>
      <c r="D49" s="22"/>
      <c r="E49" s="104"/>
      <c r="F49" s="109"/>
      <c r="G49" s="109"/>
      <c r="H49" s="109"/>
      <c r="I49" s="106"/>
      <c r="J49" s="107"/>
      <c r="K49" s="106"/>
      <c r="L49" s="108"/>
      <c r="M49" s="57"/>
    </row>
    <row r="50" spans="1:13" s="32" customFormat="1" ht="49.5" customHeight="1">
      <c r="A50" s="22"/>
      <c r="B50" s="22"/>
      <c r="C50" s="22"/>
      <c r="D50" s="22"/>
      <c r="E50" s="104"/>
      <c r="F50" s="109"/>
      <c r="G50" s="109"/>
      <c r="H50" s="109"/>
      <c r="I50" s="106"/>
      <c r="J50" s="107"/>
      <c r="K50" s="106"/>
      <c r="L50" s="108"/>
      <c r="M50" s="57"/>
    </row>
    <row r="51" spans="1:13" s="32" customFormat="1" ht="49.5" customHeight="1">
      <c r="A51" s="22"/>
      <c r="B51" s="22"/>
      <c r="C51" s="22"/>
      <c r="D51" s="22"/>
      <c r="E51" s="104"/>
      <c r="F51" s="105"/>
      <c r="G51" s="105"/>
      <c r="H51" s="105"/>
      <c r="I51" s="106"/>
      <c r="J51" s="107"/>
      <c r="K51" s="106"/>
      <c r="L51" s="108"/>
      <c r="M51" s="57"/>
    </row>
    <row r="52" spans="1:13" s="32" customFormat="1" ht="49.5" customHeight="1">
      <c r="A52" s="22"/>
      <c r="B52" s="22"/>
      <c r="C52" s="22"/>
      <c r="D52" s="22"/>
      <c r="E52" s="104"/>
      <c r="F52" s="109"/>
      <c r="G52" s="109"/>
      <c r="H52" s="109"/>
      <c r="I52" s="106"/>
      <c r="J52" s="107"/>
      <c r="K52" s="106"/>
      <c r="L52" s="108"/>
      <c r="M52" s="57"/>
    </row>
    <row r="53" spans="1:13" s="32" customFormat="1" ht="49.5" customHeight="1">
      <c r="A53" s="22"/>
      <c r="B53" s="22"/>
      <c r="C53" s="22"/>
      <c r="D53" s="22"/>
      <c r="E53" s="104"/>
      <c r="F53" s="109"/>
      <c r="G53" s="109"/>
      <c r="H53" s="109"/>
      <c r="I53" s="106"/>
      <c r="J53" s="107"/>
      <c r="K53" s="106"/>
      <c r="L53" s="108"/>
      <c r="M53" s="57"/>
    </row>
    <row r="54" spans="6:8" ht="49.5" customHeight="1">
      <c r="F54" s="99"/>
      <c r="G54" s="99"/>
      <c r="H54" s="99"/>
    </row>
    <row r="55" spans="6:8" ht="49.5" customHeight="1">
      <c r="F55" s="99"/>
      <c r="G55" s="99"/>
      <c r="H55" s="99"/>
    </row>
  </sheetData>
  <sheetProtection/>
  <mergeCells count="3">
    <mergeCell ref="C5:D5"/>
    <mergeCell ref="C1:M1"/>
    <mergeCell ref="C2:M2"/>
  </mergeCells>
  <printOptions horizontalCentered="1"/>
  <pageMargins left="0" right="0" top="0.6" bottom="0.35" header="0.5" footer="0.37"/>
  <pageSetup horizontalDpi="600" verticalDpi="600" orientation="landscape" paperSize="9" scale="48"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dc:creator>
  <cp:keywords/>
  <dc:description/>
  <cp:lastModifiedBy>John Benson B. Alcanites</cp:lastModifiedBy>
  <cp:lastPrinted>2016-09-01T00:32:43Z</cp:lastPrinted>
  <dcterms:created xsi:type="dcterms:W3CDTF">2002-12-05T06:01:07Z</dcterms:created>
  <dcterms:modified xsi:type="dcterms:W3CDTF">2016-10-06T05:55:59Z</dcterms:modified>
  <cp:category/>
  <cp:version/>
  <cp:contentType/>
  <cp:contentStatus/>
</cp:coreProperties>
</file>