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72" activeTab="0"/>
  </bookViews>
  <sheets>
    <sheet name="Operating" sheetId="1" r:id="rId1"/>
  </sheets>
  <definedNames>
    <definedName name="_xlnm.Print_Area" localSheetId="0">'Operating'!$B$1:$K$33</definedName>
    <definedName name="_xlnm.Print_Titles" localSheetId="0">'Operating'!$5:$5</definedName>
  </definedNames>
  <calcPr fullCalcOnLoad="1"/>
</workbook>
</file>

<file path=xl/sharedStrings.xml><?xml version="1.0" encoding="utf-8"?>
<sst xmlns="http://schemas.openxmlformats.org/spreadsheetml/2006/main" count="107" uniqueCount="95">
  <si>
    <t>-</t>
  </si>
  <si>
    <t>Phil. BXT Corp. Tourism Economic Zone</t>
  </si>
  <si>
    <t>Bagong Nayong Pilipino – Entertainment City Manila</t>
  </si>
  <si>
    <t>Eastbay Arts, Recreational and Tourism Zone</t>
  </si>
  <si>
    <t>San Roque, Angono, Rizal and Darangan, Binangonan, Rizal</t>
  </si>
  <si>
    <t>Prime East Properties, Inc.</t>
  </si>
  <si>
    <t>Felix Huertas Street, Sta. Cruz, Manila</t>
  </si>
  <si>
    <t>Manila Jockey Club, Inc.</t>
  </si>
  <si>
    <t xml:space="preserve">Barangays Tambo and Dongalo, Parañaque City </t>
  </si>
  <si>
    <t>Eagle I Landholdings, Inc.</t>
  </si>
  <si>
    <t>San Lazaro Tourism and Business Park</t>
  </si>
  <si>
    <t>REGION X</t>
  </si>
  <si>
    <t>REGION VI</t>
  </si>
  <si>
    <t>REGION VII</t>
  </si>
  <si>
    <t>John Hay Special Tourism Ecozone</t>
  </si>
  <si>
    <t>Fort Ilocandia Tourism Ecozone</t>
  </si>
  <si>
    <t>Boracay Eco-Village Resort Tourism Ecozone</t>
  </si>
  <si>
    <t>DEVELOPER/OPERATOR</t>
  </si>
  <si>
    <t>LOCATION</t>
  </si>
  <si>
    <t>NAME OF ECONOMIC ZONE</t>
  </si>
  <si>
    <t>LAND  AREA       (in hectares)</t>
  </si>
  <si>
    <t>Embarcadero de Legazpi</t>
  </si>
  <si>
    <t>Embarcadero Land Ventures, Inc</t>
  </si>
  <si>
    <t xml:space="preserve">Legazpi Port Area, Legazpi City </t>
  </si>
  <si>
    <t>John Hay Management Corporation</t>
  </si>
  <si>
    <t>Ten Knots Philippines, Inc.</t>
  </si>
  <si>
    <t>Barangay Bebeladan, El Nido, Palawan</t>
  </si>
  <si>
    <t>Green Tourism Ecozone - Pangulasian</t>
  </si>
  <si>
    <t>Fort Ilocandia Property Holdings and Development Corporation</t>
  </si>
  <si>
    <t>Balacad, Laoag City, Ilocos Norte</t>
  </si>
  <si>
    <t xml:space="preserve">Barangay Maribago, Lapu-Lapu City, Province of Cebu </t>
  </si>
  <si>
    <t>Philippine BXT Corp</t>
  </si>
  <si>
    <t>Newport City CyberTourism Zone</t>
  </si>
  <si>
    <t xml:space="preserve">Sales Road corner Andrews Avenue, Villamor Airbase, Pasay City </t>
  </si>
  <si>
    <t xml:space="preserve">Megaworld Corporation </t>
  </si>
  <si>
    <t>Boracay Property Holdings, Inc.</t>
  </si>
  <si>
    <t>Yapak, Boracay Island, Malay, Aklan</t>
  </si>
  <si>
    <t>Paseo del Rio de Cagayan Economic Tourism Zone</t>
  </si>
  <si>
    <t>Macasandig, Cagayan de Oro City</t>
  </si>
  <si>
    <t>Paseo del Rio de Cagayan, Inc</t>
  </si>
  <si>
    <t>TOTAL</t>
  </si>
  <si>
    <t>Pamalican Island Tourism Ecozone</t>
  </si>
  <si>
    <t>Barangay Manamok, Cuyo, Palawan</t>
  </si>
  <si>
    <t>Seven Seas Resort and Liesure, Inc.</t>
  </si>
  <si>
    <t>LIST OF OPERATING TOURISM ECONOMIC ZONES</t>
  </si>
  <si>
    <t>Batangas (1)</t>
  </si>
  <si>
    <t>Rizal (1)</t>
  </si>
  <si>
    <t>REGION V</t>
  </si>
  <si>
    <t>Misibis Resorts and Estates</t>
  </si>
  <si>
    <t>Misibis Land, Inc.</t>
  </si>
  <si>
    <t>Cagraray Island, Barangay Misibis, Bacacay, Albay</t>
  </si>
  <si>
    <t>CAR</t>
  </si>
  <si>
    <t>REGION I</t>
  </si>
  <si>
    <t>Ilocos Norte (1)</t>
  </si>
  <si>
    <t>Aklan (1)</t>
  </si>
  <si>
    <t>Palawan (2)</t>
  </si>
  <si>
    <t>Bay City Project, Parañaque City</t>
  </si>
  <si>
    <t>Philippine Amusement &amp; Gaming Corporation</t>
  </si>
  <si>
    <t>REGION IV</t>
  </si>
  <si>
    <t>Maligaya, Rosario, Batangas</t>
  </si>
  <si>
    <t>Brystol Realty Development Corp.</t>
  </si>
  <si>
    <t>Baguio City</t>
  </si>
  <si>
    <t>Cagayan de Oro City (1)</t>
  </si>
  <si>
    <t>CORPORATE NATIONALITY</t>
  </si>
  <si>
    <t>APPROVED INVESTMENTS</t>
  </si>
  <si>
    <t>100% Filipino</t>
  </si>
  <si>
    <t>60% Filipno &amp; 40% Chinese</t>
  </si>
  <si>
    <t>99.9995% Filipino   and .0005% American</t>
  </si>
  <si>
    <t>98.57% Korean; 1.34% American &amp; .09% Filipino</t>
  </si>
  <si>
    <t>Baguio City (1)</t>
  </si>
  <si>
    <t xml:space="preserve">Okada Resorts </t>
  </si>
  <si>
    <t>60% Filipino, 39.96% Dutch and .04% Japanese</t>
  </si>
  <si>
    <t>Iloilo (1)</t>
  </si>
  <si>
    <t>Batangas Racing Circuit Tourism Estate</t>
  </si>
  <si>
    <t>The Mactan Newtown</t>
  </si>
  <si>
    <t>Barangay Mactan, Lapu-Lapu City, Cebu</t>
  </si>
  <si>
    <t>Megaworld Corporation</t>
  </si>
  <si>
    <t> 85.39% Filipino, 14.56% Non-Filipino
0.03% Austrian and 0.02% Chinese</t>
  </si>
  <si>
    <t>Lapu-Lapu City (1)</t>
  </si>
  <si>
    <t>SM Seaside City Tourism Economic Zone</t>
  </si>
  <si>
    <t xml:space="preserve">Cebu South Road Properties Complex, Cebu City </t>
  </si>
  <si>
    <t xml:space="preserve">SM Prime Holdings, Inc </t>
  </si>
  <si>
    <t>Cebu (2)</t>
  </si>
  <si>
    <t>Belle Grande Manila Bay</t>
  </si>
  <si>
    <t>Aseana Business Park, Parañaque City</t>
  </si>
  <si>
    <t>Belle Corporation</t>
  </si>
  <si>
    <t>91.25% Filipino&amp; 8.75% Non-Filipino</t>
  </si>
  <si>
    <t>80% Filipino and  20% Japanese</t>
  </si>
  <si>
    <t>Albay (2)</t>
  </si>
  <si>
    <t>NCR (5)</t>
  </si>
  <si>
    <r>
      <t xml:space="preserve">REGION  </t>
    </r>
    <r>
      <rPr>
        <b/>
        <sz val="14"/>
        <rFont val="Tahoma"/>
        <family val="2"/>
      </rPr>
      <t xml:space="preserve">                                       </t>
    </r>
    <r>
      <rPr>
        <sz val="9"/>
        <rFont val="Tahoma"/>
        <family val="2"/>
      </rPr>
      <t>(NO. OF OPERATING ECOZONES)</t>
    </r>
  </si>
  <si>
    <t>Iloilo Business Park</t>
  </si>
  <si>
    <t>Old Airport, Iloilo City</t>
  </si>
  <si>
    <t xml:space="preserve">As of 30 November 2017 </t>
  </si>
  <si>
    <t>Total No.  19</t>
  </si>
</sst>
</file>

<file path=xl/styles.xml><?xml version="1.0" encoding="utf-8"?>
<styleSheet xmlns="http://schemas.openxmlformats.org/spreadsheetml/2006/main">
  <numFmts count="41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;[Red]#,##0.00"/>
    <numFmt numFmtId="179" formatCode="0.00000"/>
    <numFmt numFmtId="180" formatCode="#,##0.000"/>
    <numFmt numFmtId="181" formatCode="#,##0.0000"/>
    <numFmt numFmtId="182" formatCode="[$-409]dddd\,\ mmmm\ dd\,\ yyyy"/>
    <numFmt numFmtId="183" formatCode="[$-409]mmmm\ d\,\ yyyy;@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00"/>
    <numFmt numFmtId="190" formatCode="&quot;$&quot;#,##0.00"/>
    <numFmt numFmtId="191" formatCode="0.00000000"/>
    <numFmt numFmtId="192" formatCode="0.000000"/>
    <numFmt numFmtId="193" formatCode="0.0000"/>
    <numFmt numFmtId="194" formatCode="#,##0.000000"/>
    <numFmt numFmtId="195" formatCode="_(* #,##0.00000_);_(* \(#,##0.00000\);_(* &quot;-&quot;?????_);_(@_)"/>
    <numFmt numFmtId="196" formatCode="_(* #,##0.000000_);_(* \(#,##0.000000\);_(* &quot;-&quot;?????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3.5"/>
      <name val="Tahoma"/>
      <family val="2"/>
    </font>
    <font>
      <b/>
      <sz val="26"/>
      <name val="Tahoma"/>
      <family val="2"/>
    </font>
    <font>
      <sz val="13.5"/>
      <name val="Tahoma"/>
      <family val="2"/>
    </font>
    <font>
      <b/>
      <sz val="22"/>
      <name val="Tahoma"/>
      <family val="2"/>
    </font>
    <font>
      <b/>
      <sz val="18"/>
      <name val="Tahoma"/>
      <family val="2"/>
    </font>
    <font>
      <b/>
      <sz val="14"/>
      <name val="Tahoma"/>
      <family val="2"/>
    </font>
    <font>
      <sz val="9"/>
      <name val="Tahoma"/>
      <family val="2"/>
    </font>
    <font>
      <b/>
      <sz val="2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4" fontId="4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left" vertical="top" wrapText="1" indent="1"/>
    </xf>
    <xf numFmtId="0" fontId="6" fillId="0" borderId="0" xfId="0" applyNumberFormat="1" applyFont="1" applyFill="1" applyBorder="1" applyAlignment="1" applyProtection="1">
      <alignment horizontal="left" vertical="top" wrapText="1" indent="1"/>
      <protection/>
    </xf>
    <xf numFmtId="4" fontId="6" fillId="0" borderId="0" xfId="0" applyNumberFormat="1" applyFont="1" applyFill="1" applyBorder="1" applyAlignment="1">
      <alignment horizontal="center" vertical="top" wrapText="1"/>
    </xf>
    <xf numFmtId="0" fontId="4" fillId="7" borderId="0" xfId="0" applyFont="1" applyFill="1" applyBorder="1" applyAlignment="1">
      <alignment vertical="top"/>
    </xf>
    <xf numFmtId="0" fontId="4" fillId="7" borderId="10" xfId="0" applyFont="1" applyFill="1" applyBorder="1" applyAlignment="1">
      <alignment vertical="top"/>
    </xf>
    <xf numFmtId="0" fontId="4" fillId="7" borderId="11" xfId="0" applyFont="1" applyFill="1" applyBorder="1" applyAlignment="1">
      <alignment horizontal="center" vertical="top"/>
    </xf>
    <xf numFmtId="0" fontId="4" fillId="7" borderId="12" xfId="0" applyNumberFormat="1" applyFont="1" applyFill="1" applyBorder="1" applyAlignment="1" applyProtection="1">
      <alignment horizontal="left" vertical="top" wrapText="1" indent="1"/>
      <protection/>
    </xf>
    <xf numFmtId="4" fontId="4" fillId="7" borderId="12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 wrapText="1" indent="1"/>
    </xf>
    <xf numFmtId="4" fontId="6" fillId="0" borderId="12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left" vertical="top" wrapText="1" indent="1"/>
    </xf>
    <xf numFmtId="4" fontId="6" fillId="0" borderId="12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 applyProtection="1">
      <alignment horizontal="left" vertical="top" wrapText="1" indent="1"/>
      <protection/>
    </xf>
    <xf numFmtId="0" fontId="4" fillId="0" borderId="11" xfId="0" applyFont="1" applyFill="1" applyBorder="1" applyAlignment="1">
      <alignment horizontal="right" vertical="top"/>
    </xf>
    <xf numFmtId="39" fontId="6" fillId="0" borderId="12" xfId="42" applyNumberFormat="1" applyFont="1" applyFill="1" applyBorder="1" applyAlignment="1">
      <alignment horizontal="center" vertical="top" wrapText="1"/>
    </xf>
    <xf numFmtId="4" fontId="6" fillId="0" borderId="12" xfId="42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indent="1"/>
    </xf>
    <xf numFmtId="4" fontId="6" fillId="0" borderId="12" xfId="42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3" fontId="6" fillId="0" borderId="1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 indent="1"/>
    </xf>
    <xf numFmtId="4" fontId="6" fillId="0" borderId="0" xfId="42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3" fontId="6" fillId="0" borderId="0" xfId="0" applyNumberFormat="1" applyFont="1" applyFill="1" applyBorder="1" applyAlignment="1">
      <alignment horizontal="center" vertical="top" wrapText="1"/>
    </xf>
    <xf numFmtId="3" fontId="4" fillId="7" borderId="12" xfId="0" applyNumberFormat="1" applyFont="1" applyFill="1" applyBorder="1" applyAlignment="1">
      <alignment horizontal="center" vertical="top" wrapText="1"/>
    </xf>
    <xf numFmtId="3" fontId="6" fillId="0" borderId="12" xfId="42" applyNumberFormat="1" applyFont="1" applyFill="1" applyBorder="1" applyAlignment="1">
      <alignment horizontal="center" vertical="top"/>
    </xf>
    <xf numFmtId="3" fontId="6" fillId="0" borderId="12" xfId="42" applyNumberFormat="1" applyFont="1" applyFill="1" applyBorder="1" applyAlignment="1">
      <alignment horizontal="center" vertical="top" wrapText="1"/>
    </xf>
    <xf numFmtId="191" fontId="6" fillId="0" borderId="12" xfId="0" applyNumberFormat="1" applyFont="1" applyFill="1" applyBorder="1" applyAlignment="1">
      <alignment horizontal="center" vertical="top" wrapText="1"/>
    </xf>
    <xf numFmtId="181" fontId="6" fillId="0" borderId="12" xfId="42" applyNumberFormat="1" applyFont="1" applyFill="1" applyBorder="1" applyAlignment="1">
      <alignment horizontal="center" vertical="top"/>
    </xf>
    <xf numFmtId="180" fontId="6" fillId="0" borderId="12" xfId="42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top"/>
    </xf>
    <xf numFmtId="0" fontId="4" fillId="0" borderId="14" xfId="0" applyFont="1" applyFill="1" applyBorder="1" applyAlignment="1">
      <alignment horizontal="center" vertical="top"/>
    </xf>
    <xf numFmtId="0" fontId="4" fillId="0" borderId="14" xfId="0" applyNumberFormat="1" applyFont="1" applyFill="1" applyBorder="1" applyAlignment="1" applyProtection="1">
      <alignment horizontal="left" vertical="top" wrapText="1" indent="1"/>
      <protection/>
    </xf>
    <xf numFmtId="4" fontId="4" fillId="0" borderId="14" xfId="0" applyNumberFormat="1" applyFont="1" applyFill="1" applyBorder="1" applyAlignment="1">
      <alignment horizontal="center" vertical="top" wrapText="1"/>
    </xf>
    <xf numFmtId="4" fontId="4" fillId="0" borderId="14" xfId="42" applyNumberFormat="1" applyFont="1" applyFill="1" applyBorder="1" applyAlignment="1">
      <alignment horizontal="center" vertical="top"/>
    </xf>
    <xf numFmtId="0" fontId="8" fillId="7" borderId="13" xfId="0" applyFont="1" applyFill="1" applyBorder="1" applyAlignment="1">
      <alignment horizontal="left" vertical="top" wrapText="1"/>
    </xf>
    <xf numFmtId="0" fontId="9" fillId="7" borderId="11" xfId="0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B53"/>
  <sheetViews>
    <sheetView tabSelected="1" view="pageBreakPreview" zoomScale="70" zoomScaleNormal="70" zoomScaleSheetLayoutView="70" zoomScalePageLayoutView="0" workbookViewId="0" topLeftCell="A1">
      <selection activeCell="K38" sqref="K38"/>
    </sheetView>
  </sheetViews>
  <sheetFormatPr defaultColWidth="9.140625" defaultRowHeight="49.5" customHeight="1"/>
  <cols>
    <col min="1" max="2" width="2.140625" style="1" customWidth="1"/>
    <col min="3" max="3" width="29.8515625" style="1" customWidth="1"/>
    <col min="4" max="4" width="1.8515625" style="1" customWidth="1"/>
    <col min="5" max="5" width="5.7109375" style="35" customWidth="1"/>
    <col min="6" max="6" width="41.57421875" style="7" customWidth="1"/>
    <col min="7" max="7" width="50.7109375" style="7" customWidth="1"/>
    <col min="8" max="8" width="45.7109375" style="7" customWidth="1"/>
    <col min="9" max="9" width="17.7109375" style="8" customWidth="1"/>
    <col min="10" max="10" width="25.421875" style="40" customWidth="1"/>
    <col min="11" max="11" width="30.7109375" style="8" customWidth="1"/>
    <col min="12" max="16384" width="9.140625" style="4" customWidth="1"/>
  </cols>
  <sheetData>
    <row r="1" spans="2:11" ht="32.25">
      <c r="B1" s="2"/>
      <c r="C1" s="54" t="s">
        <v>44</v>
      </c>
      <c r="D1" s="54"/>
      <c r="E1" s="54"/>
      <c r="F1" s="54"/>
      <c r="G1" s="54"/>
      <c r="H1" s="54"/>
      <c r="I1" s="54"/>
      <c r="J1" s="54"/>
      <c r="K1" s="54"/>
    </row>
    <row r="2" spans="2:11" ht="27">
      <c r="B2" s="2"/>
      <c r="C2" s="55" t="s">
        <v>93</v>
      </c>
      <c r="D2" s="55"/>
      <c r="E2" s="55"/>
      <c r="F2" s="55"/>
      <c r="G2" s="55"/>
      <c r="H2" s="55"/>
      <c r="I2" s="55"/>
      <c r="J2" s="55"/>
      <c r="K2" s="55"/>
    </row>
    <row r="3" spans="2:6" ht="30">
      <c r="B3" s="2"/>
      <c r="C3" s="38" t="s">
        <v>94</v>
      </c>
      <c r="E3" s="5"/>
      <c r="F3" s="6"/>
    </row>
    <row r="4" spans="2:6" ht="6.75" customHeight="1">
      <c r="B4" s="2"/>
      <c r="E4" s="5"/>
      <c r="F4" s="6"/>
    </row>
    <row r="5" spans="2:11" s="9" customFormat="1" ht="51.75" customHeight="1">
      <c r="B5" s="10"/>
      <c r="C5" s="52" t="s">
        <v>90</v>
      </c>
      <c r="D5" s="53"/>
      <c r="E5" s="11"/>
      <c r="F5" s="12" t="s">
        <v>19</v>
      </c>
      <c r="G5" s="12" t="s">
        <v>18</v>
      </c>
      <c r="H5" s="12" t="s">
        <v>17</v>
      </c>
      <c r="I5" s="13" t="s">
        <v>20</v>
      </c>
      <c r="J5" s="41" t="s">
        <v>64</v>
      </c>
      <c r="K5" s="13" t="s">
        <v>63</v>
      </c>
    </row>
    <row r="6" spans="2:11" s="1" customFormat="1" ht="45" customHeight="1">
      <c r="B6" s="14"/>
      <c r="C6" s="15" t="s">
        <v>51</v>
      </c>
      <c r="D6" s="16"/>
      <c r="E6" s="17"/>
      <c r="F6" s="18"/>
      <c r="G6" s="18"/>
      <c r="H6" s="18"/>
      <c r="I6" s="19"/>
      <c r="J6" s="34"/>
      <c r="K6" s="19"/>
    </row>
    <row r="7" spans="2:11" ht="45" customHeight="1">
      <c r="B7" s="14"/>
      <c r="C7" s="20" t="s">
        <v>69</v>
      </c>
      <c r="D7" s="16"/>
      <c r="E7" s="21">
        <v>1</v>
      </c>
      <c r="F7" s="18" t="s">
        <v>14</v>
      </c>
      <c r="G7" s="22" t="s">
        <v>61</v>
      </c>
      <c r="H7" s="18" t="s">
        <v>24</v>
      </c>
      <c r="I7" s="23">
        <v>301.86</v>
      </c>
      <c r="J7" s="42" t="s">
        <v>0</v>
      </c>
      <c r="K7" s="24" t="s">
        <v>65</v>
      </c>
    </row>
    <row r="8" spans="2:11" ht="45" customHeight="1">
      <c r="B8" s="14"/>
      <c r="C8" s="15" t="s">
        <v>52</v>
      </c>
      <c r="D8" s="16"/>
      <c r="E8" s="21"/>
      <c r="F8" s="26"/>
      <c r="G8" s="26"/>
      <c r="H8" s="26"/>
      <c r="I8" s="19"/>
      <c r="J8" s="34"/>
      <c r="K8" s="19"/>
    </row>
    <row r="9" spans="2:11" ht="45" customHeight="1">
      <c r="B9" s="14"/>
      <c r="C9" s="20" t="s">
        <v>53</v>
      </c>
      <c r="D9" s="27"/>
      <c r="E9" s="21">
        <f>E7+1</f>
        <v>2</v>
      </c>
      <c r="F9" s="26" t="s">
        <v>15</v>
      </c>
      <c r="G9" s="26" t="s">
        <v>29</v>
      </c>
      <c r="H9" s="26" t="s">
        <v>28</v>
      </c>
      <c r="I9" s="19">
        <v>77.468</v>
      </c>
      <c r="J9" s="42">
        <v>100000000</v>
      </c>
      <c r="K9" s="24" t="s">
        <v>66</v>
      </c>
    </row>
    <row r="10" spans="2:11" ht="45" customHeight="1">
      <c r="B10" s="14"/>
      <c r="C10" s="15" t="s">
        <v>89</v>
      </c>
      <c r="D10" s="16"/>
      <c r="E10" s="21"/>
      <c r="F10" s="18"/>
      <c r="G10" s="18"/>
      <c r="H10" s="22"/>
      <c r="I10" s="19"/>
      <c r="J10" s="34"/>
      <c r="K10" s="19"/>
    </row>
    <row r="11" spans="2:11" ht="45" customHeight="1">
      <c r="B11" s="14"/>
      <c r="C11" s="15"/>
      <c r="D11" s="16"/>
      <c r="E11" s="21">
        <f>E9+1</f>
        <v>3</v>
      </c>
      <c r="F11" s="26" t="s">
        <v>2</v>
      </c>
      <c r="G11" s="18" t="s">
        <v>56</v>
      </c>
      <c r="H11" s="18" t="s">
        <v>57</v>
      </c>
      <c r="I11" s="19">
        <v>65.67</v>
      </c>
      <c r="J11" s="34">
        <v>7500000000</v>
      </c>
      <c r="K11" s="24" t="s">
        <v>65</v>
      </c>
    </row>
    <row r="12" spans="2:28" ht="42.75" customHeight="1">
      <c r="B12" s="14"/>
      <c r="C12" s="20"/>
      <c r="D12" s="16"/>
      <c r="E12" s="21">
        <f>E11+1</f>
        <v>4</v>
      </c>
      <c r="F12" s="18" t="s">
        <v>83</v>
      </c>
      <c r="G12" s="18" t="s">
        <v>84</v>
      </c>
      <c r="H12" s="18" t="s">
        <v>85</v>
      </c>
      <c r="I12" s="45">
        <v>6.95</v>
      </c>
      <c r="J12" s="43">
        <v>5141000000</v>
      </c>
      <c r="K12" s="29" t="s">
        <v>86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2:11" ht="45" customHeight="1">
      <c r="B13" s="14"/>
      <c r="C13" s="15"/>
      <c r="D13" s="16"/>
      <c r="E13" s="21">
        <f>E12+1</f>
        <v>5</v>
      </c>
      <c r="F13" s="18" t="s">
        <v>32</v>
      </c>
      <c r="G13" s="22" t="s">
        <v>33</v>
      </c>
      <c r="H13" s="18" t="s">
        <v>34</v>
      </c>
      <c r="I13" s="23">
        <v>25.3413</v>
      </c>
      <c r="J13" s="42">
        <v>2200000000</v>
      </c>
      <c r="K13" s="28" t="s">
        <v>65</v>
      </c>
    </row>
    <row r="14" spans="2:28" ht="45" customHeight="1">
      <c r="B14" s="14"/>
      <c r="C14" s="15"/>
      <c r="D14" s="16"/>
      <c r="E14" s="21">
        <f>E13+1</f>
        <v>6</v>
      </c>
      <c r="F14" s="18" t="s">
        <v>70</v>
      </c>
      <c r="G14" s="18" t="s">
        <v>8</v>
      </c>
      <c r="H14" s="30" t="s">
        <v>9</v>
      </c>
      <c r="I14" s="31">
        <v>40.8</v>
      </c>
      <c r="J14" s="42">
        <v>16000000000</v>
      </c>
      <c r="K14" s="28" t="s">
        <v>71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2:11" ht="45" customHeight="1">
      <c r="B15" s="14"/>
      <c r="C15" s="15"/>
      <c r="D15" s="16"/>
      <c r="E15" s="21">
        <f>E14+1</f>
        <v>7</v>
      </c>
      <c r="F15" s="18" t="s">
        <v>10</v>
      </c>
      <c r="G15" s="18" t="s">
        <v>6</v>
      </c>
      <c r="H15" s="18" t="s">
        <v>7</v>
      </c>
      <c r="I15" s="31">
        <v>7.4244</v>
      </c>
      <c r="J15" s="42">
        <v>100000000</v>
      </c>
      <c r="K15" s="19" t="s">
        <v>65</v>
      </c>
    </row>
    <row r="16" spans="2:11" ht="45" customHeight="1">
      <c r="B16" s="14"/>
      <c r="C16" s="15" t="s">
        <v>58</v>
      </c>
      <c r="D16" s="16"/>
      <c r="E16" s="21"/>
      <c r="F16" s="26"/>
      <c r="G16" s="26"/>
      <c r="H16" s="26"/>
      <c r="I16" s="19"/>
      <c r="J16" s="34"/>
      <c r="K16" s="19"/>
    </row>
    <row r="17" spans="1:28" ht="45" customHeight="1">
      <c r="A17" s="4"/>
      <c r="B17" s="32"/>
      <c r="C17" s="20" t="s">
        <v>45</v>
      </c>
      <c r="D17" s="33"/>
      <c r="E17" s="21">
        <f>E15+1</f>
        <v>8</v>
      </c>
      <c r="F17" s="26" t="s">
        <v>73</v>
      </c>
      <c r="G17" s="18" t="s">
        <v>59</v>
      </c>
      <c r="H17" s="18" t="s">
        <v>60</v>
      </c>
      <c r="I17" s="31">
        <v>27.2109</v>
      </c>
      <c r="J17" s="42">
        <v>133400000</v>
      </c>
      <c r="K17" s="29" t="s">
        <v>65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2:11" ht="45" customHeight="1">
      <c r="B18" s="14"/>
      <c r="C18" s="20" t="s">
        <v>55</v>
      </c>
      <c r="D18" s="16"/>
      <c r="E18" s="21">
        <f>E17+1</f>
        <v>9</v>
      </c>
      <c r="F18" s="26" t="s">
        <v>41</v>
      </c>
      <c r="G18" s="26" t="s">
        <v>42</v>
      </c>
      <c r="H18" s="26" t="s">
        <v>43</v>
      </c>
      <c r="I18" s="19">
        <v>89.7464</v>
      </c>
      <c r="J18" s="42">
        <v>375500000</v>
      </c>
      <c r="K18" s="24" t="s">
        <v>87</v>
      </c>
    </row>
    <row r="19" spans="2:11" ht="45" customHeight="1">
      <c r="B19" s="14"/>
      <c r="C19" s="20"/>
      <c r="D19" s="16"/>
      <c r="E19" s="21">
        <f>E18+1</f>
        <v>10</v>
      </c>
      <c r="F19" s="18" t="s">
        <v>27</v>
      </c>
      <c r="G19" s="18" t="s">
        <v>26</v>
      </c>
      <c r="H19" s="18" t="s">
        <v>25</v>
      </c>
      <c r="I19" s="31">
        <v>5</v>
      </c>
      <c r="J19" s="43">
        <v>19775000</v>
      </c>
      <c r="K19" s="24" t="s">
        <v>67</v>
      </c>
    </row>
    <row r="20" spans="2:11" ht="45" customHeight="1">
      <c r="B20" s="14"/>
      <c r="C20" s="20" t="s">
        <v>46</v>
      </c>
      <c r="D20" s="16"/>
      <c r="E20" s="21">
        <f>E19+1</f>
        <v>11</v>
      </c>
      <c r="F20" s="26" t="s">
        <v>3</v>
      </c>
      <c r="G20" s="26" t="s">
        <v>4</v>
      </c>
      <c r="H20" s="18" t="s">
        <v>5</v>
      </c>
      <c r="I20" s="19">
        <v>26.68</v>
      </c>
      <c r="J20" s="42">
        <v>160000000</v>
      </c>
      <c r="K20" s="19" t="s">
        <v>65</v>
      </c>
    </row>
    <row r="21" spans="2:11" ht="45" customHeight="1">
      <c r="B21" s="14"/>
      <c r="C21" s="15" t="s">
        <v>47</v>
      </c>
      <c r="D21" s="16"/>
      <c r="E21" s="21"/>
      <c r="F21" s="26"/>
      <c r="G21" s="26"/>
      <c r="H21" s="26"/>
      <c r="I21" s="19"/>
      <c r="J21" s="42"/>
      <c r="K21" s="31"/>
    </row>
    <row r="22" spans="2:28" ht="42.75" customHeight="1">
      <c r="B22" s="14"/>
      <c r="C22" s="20" t="s">
        <v>88</v>
      </c>
      <c r="D22" s="16"/>
      <c r="E22" s="21">
        <f>E20+1</f>
        <v>12</v>
      </c>
      <c r="F22" s="26" t="s">
        <v>21</v>
      </c>
      <c r="G22" s="18" t="s">
        <v>23</v>
      </c>
      <c r="H22" s="18" t="s">
        <v>22</v>
      </c>
      <c r="I22" s="19">
        <v>5.6</v>
      </c>
      <c r="J22" s="42">
        <v>1755000000</v>
      </c>
      <c r="K22" s="28" t="s">
        <v>65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2:11" ht="45" customHeight="1">
      <c r="B23" s="14"/>
      <c r="C23" s="20"/>
      <c r="D23" s="27"/>
      <c r="E23" s="21">
        <f>E22+1</f>
        <v>13</v>
      </c>
      <c r="F23" s="18" t="s">
        <v>48</v>
      </c>
      <c r="G23" s="18" t="s">
        <v>50</v>
      </c>
      <c r="H23" s="18" t="s">
        <v>49</v>
      </c>
      <c r="I23" s="19">
        <v>32.2178</v>
      </c>
      <c r="J23" s="42">
        <v>343378000</v>
      </c>
      <c r="K23" s="24" t="s">
        <v>65</v>
      </c>
    </row>
    <row r="24" spans="2:11" ht="45" customHeight="1">
      <c r="B24" s="14"/>
      <c r="C24" s="15" t="s">
        <v>12</v>
      </c>
      <c r="D24" s="16"/>
      <c r="E24" s="21"/>
      <c r="F24" s="26"/>
      <c r="G24" s="26"/>
      <c r="H24" s="18"/>
      <c r="I24" s="19"/>
      <c r="J24" s="34"/>
      <c r="K24" s="19"/>
    </row>
    <row r="25" spans="2:11" ht="45" customHeight="1">
      <c r="B25" s="14"/>
      <c r="C25" s="20" t="s">
        <v>54</v>
      </c>
      <c r="D25" s="27"/>
      <c r="E25" s="21">
        <f>E23+1</f>
        <v>14</v>
      </c>
      <c r="F25" s="18" t="s">
        <v>16</v>
      </c>
      <c r="G25" s="18" t="s">
        <v>36</v>
      </c>
      <c r="H25" s="18" t="s">
        <v>35</v>
      </c>
      <c r="I25" s="19">
        <v>79.21</v>
      </c>
      <c r="J25" s="42">
        <v>721997000</v>
      </c>
      <c r="K25" s="24" t="s">
        <v>65</v>
      </c>
    </row>
    <row r="26" spans="2:12" ht="45" customHeight="1">
      <c r="B26" s="14"/>
      <c r="C26" s="20" t="s">
        <v>72</v>
      </c>
      <c r="D26" s="16"/>
      <c r="E26" s="25">
        <f>E25+1</f>
        <v>15</v>
      </c>
      <c r="F26" s="18" t="s">
        <v>91</v>
      </c>
      <c r="G26" s="18" t="s">
        <v>92</v>
      </c>
      <c r="H26" s="18" t="s">
        <v>34</v>
      </c>
      <c r="I26" s="31">
        <v>54.4739</v>
      </c>
      <c r="J26" s="42">
        <v>6545000000</v>
      </c>
      <c r="K26" s="23" t="s">
        <v>65</v>
      </c>
      <c r="L26" s="39"/>
    </row>
    <row r="27" spans="2:11" ht="45" customHeight="1">
      <c r="B27" s="14"/>
      <c r="C27" s="15" t="s">
        <v>13</v>
      </c>
      <c r="D27" s="16"/>
      <c r="E27" s="21"/>
      <c r="F27" s="26"/>
      <c r="G27" s="26"/>
      <c r="H27" s="26"/>
      <c r="I27" s="19"/>
      <c r="J27" s="34"/>
      <c r="K27" s="19"/>
    </row>
    <row r="28" spans="2:11" ht="45" customHeight="1">
      <c r="B28" s="14"/>
      <c r="C28" s="20" t="s">
        <v>82</v>
      </c>
      <c r="D28" s="27"/>
      <c r="E28" s="21">
        <f>E26+1</f>
        <v>16</v>
      </c>
      <c r="F28" s="18" t="s">
        <v>1</v>
      </c>
      <c r="G28" s="26" t="s">
        <v>30</v>
      </c>
      <c r="H28" s="26" t="s">
        <v>31</v>
      </c>
      <c r="I28" s="19">
        <v>7.5</v>
      </c>
      <c r="J28" s="42">
        <v>346363000</v>
      </c>
      <c r="K28" s="19" t="s">
        <v>68</v>
      </c>
    </row>
    <row r="29" spans="2:28" ht="45" customHeight="1">
      <c r="B29" s="14"/>
      <c r="C29" s="20"/>
      <c r="D29" s="16"/>
      <c r="E29" s="21">
        <f>E28+1</f>
        <v>17</v>
      </c>
      <c r="F29" s="18" t="s">
        <v>79</v>
      </c>
      <c r="G29" s="18" t="s">
        <v>80</v>
      </c>
      <c r="H29" s="18" t="s">
        <v>81</v>
      </c>
      <c r="I29" s="31">
        <v>30.41</v>
      </c>
      <c r="J29" s="34">
        <v>2709712000</v>
      </c>
      <c r="K29" s="28" t="s">
        <v>65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2:28" ht="63" customHeight="1">
      <c r="B30" s="14"/>
      <c r="C30" s="20" t="s">
        <v>78</v>
      </c>
      <c r="D30" s="16"/>
      <c r="E30" s="21">
        <f>E29+1</f>
        <v>18</v>
      </c>
      <c r="F30" s="18" t="s">
        <v>74</v>
      </c>
      <c r="G30" s="18" t="s">
        <v>75</v>
      </c>
      <c r="H30" s="18" t="s">
        <v>76</v>
      </c>
      <c r="I30" s="46">
        <v>16.8</v>
      </c>
      <c r="J30" s="34">
        <v>2496103000</v>
      </c>
      <c r="K30" s="44" t="s">
        <v>77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2:11" ht="45" customHeight="1">
      <c r="B31" s="14"/>
      <c r="C31" s="15" t="s">
        <v>11</v>
      </c>
      <c r="D31" s="16"/>
      <c r="E31" s="21"/>
      <c r="F31" s="26"/>
      <c r="G31" s="26"/>
      <c r="H31" s="26"/>
      <c r="I31" s="19"/>
      <c r="J31" s="34"/>
      <c r="K31" s="19"/>
    </row>
    <row r="32" spans="1:11" ht="45" customHeight="1">
      <c r="A32" s="4"/>
      <c r="B32" s="32"/>
      <c r="C32" s="20" t="s">
        <v>62</v>
      </c>
      <c r="D32" s="33"/>
      <c r="E32" s="21">
        <f>E30+1</f>
        <v>19</v>
      </c>
      <c r="F32" s="18" t="s">
        <v>37</v>
      </c>
      <c r="G32" s="18" t="s">
        <v>38</v>
      </c>
      <c r="H32" s="30" t="s">
        <v>39</v>
      </c>
      <c r="I32" s="31">
        <v>12</v>
      </c>
      <c r="J32" s="43">
        <v>656000000</v>
      </c>
      <c r="K32" s="24" t="s">
        <v>65</v>
      </c>
    </row>
    <row r="33" spans="2:11" s="1" customFormat="1" ht="45" customHeight="1">
      <c r="B33" s="47"/>
      <c r="C33" s="47"/>
      <c r="D33" s="47"/>
      <c r="E33" s="48"/>
      <c r="F33" s="49"/>
      <c r="G33" s="49"/>
      <c r="H33" s="49" t="s">
        <v>40</v>
      </c>
      <c r="I33" s="50">
        <f>SUM(I7:I32)</f>
        <v>912.3626999999999</v>
      </c>
      <c r="J33" s="50">
        <f>SUM(J7:J32)</f>
        <v>47303228000</v>
      </c>
      <c r="K33" s="51"/>
    </row>
    <row r="34" spans="6:9" ht="49.5" customHeight="1">
      <c r="F34" s="36"/>
      <c r="G34" s="36"/>
      <c r="H34" s="36"/>
      <c r="I34" s="37"/>
    </row>
    <row r="40" spans="6:8" ht="49.5" customHeight="1">
      <c r="F40" s="36"/>
      <c r="G40" s="36"/>
      <c r="H40" s="36"/>
    </row>
    <row r="41" spans="6:8" ht="49.5" customHeight="1">
      <c r="F41" s="36"/>
      <c r="G41" s="36"/>
      <c r="H41" s="36"/>
    </row>
    <row r="42" spans="6:8" ht="49.5" customHeight="1">
      <c r="F42" s="36"/>
      <c r="G42" s="36"/>
      <c r="H42" s="36"/>
    </row>
    <row r="43" spans="6:8" ht="49.5" customHeight="1">
      <c r="F43" s="36"/>
      <c r="G43" s="36"/>
      <c r="H43" s="36"/>
    </row>
    <row r="45" spans="6:8" ht="49.5" customHeight="1">
      <c r="F45" s="36"/>
      <c r="G45" s="36"/>
      <c r="H45" s="36"/>
    </row>
    <row r="46" spans="6:8" ht="49.5" customHeight="1">
      <c r="F46" s="36"/>
      <c r="G46" s="36"/>
      <c r="H46" s="36"/>
    </row>
    <row r="47" spans="6:8" ht="49.5" customHeight="1">
      <c r="F47" s="36"/>
      <c r="G47" s="36"/>
      <c r="H47" s="36"/>
    </row>
    <row r="48" spans="6:8" ht="49.5" customHeight="1">
      <c r="F48" s="36"/>
      <c r="G48" s="36"/>
      <c r="H48" s="36"/>
    </row>
    <row r="50" spans="6:8" ht="49.5" customHeight="1">
      <c r="F50" s="36"/>
      <c r="G50" s="36"/>
      <c r="H50" s="36"/>
    </row>
    <row r="51" spans="6:8" ht="49.5" customHeight="1">
      <c r="F51" s="36"/>
      <c r="G51" s="36"/>
      <c r="H51" s="36"/>
    </row>
    <row r="52" spans="6:8" ht="49.5" customHeight="1">
      <c r="F52" s="36"/>
      <c r="G52" s="36"/>
      <c r="H52" s="36"/>
    </row>
    <row r="53" spans="6:8" ht="49.5" customHeight="1">
      <c r="F53" s="36"/>
      <c r="G53" s="36"/>
      <c r="H53" s="36"/>
    </row>
  </sheetData>
  <sheetProtection/>
  <mergeCells count="3">
    <mergeCell ref="C5:D5"/>
    <mergeCell ref="C1:K1"/>
    <mergeCell ref="C2:K2"/>
  </mergeCells>
  <printOptions horizontalCentered="1"/>
  <pageMargins left="0" right="0" top="0.5" bottom="0.25" header="0.5" footer="0.5"/>
  <pageSetup horizontalDpi="600" verticalDpi="600" orientation="landscape" paperSize="9" scale="58" r:id="rId1"/>
  <rowBreaks count="1" manualBreakCount="1">
    <brk id="20" min="1" max="10" man="1"/>
  </rowBreaks>
  <colBreaks count="1" manualBreakCount="1">
    <brk id="22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John Benson B. Alcanites</cp:lastModifiedBy>
  <cp:lastPrinted>2018-02-21T10:02:42Z</cp:lastPrinted>
  <dcterms:created xsi:type="dcterms:W3CDTF">2002-12-05T06:01:07Z</dcterms:created>
  <dcterms:modified xsi:type="dcterms:W3CDTF">2018-02-26T07:56:37Z</dcterms:modified>
  <cp:category/>
  <cp:version/>
  <cp:contentType/>
  <cp:contentStatus/>
</cp:coreProperties>
</file>